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755" windowHeight="12300"/>
  </bookViews>
  <sheets>
    <sheet name="추석" sheetId="6" r:id="rId1"/>
  </sheets>
  <definedNames>
    <definedName name="_xlnm.Print_Titles" localSheetId="0">추석!$1:$2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/>
  <c r="E3"/>
  <c r="F3"/>
  <c r="G3"/>
  <c r="H3"/>
  <c r="I3"/>
  <c r="H44" l="1"/>
  <c r="H34"/>
  <c r="H19"/>
  <c r="H15"/>
  <c r="I44"/>
  <c r="G44"/>
  <c r="F44"/>
  <c r="E44"/>
  <c r="C44"/>
  <c r="I34"/>
  <c r="G34"/>
  <c r="F34"/>
  <c r="E34"/>
  <c r="C34"/>
  <c r="I19"/>
  <c r="G19"/>
  <c r="F19"/>
  <c r="E19"/>
  <c r="C19"/>
  <c r="I15"/>
  <c r="G15"/>
  <c r="F15"/>
  <c r="E15"/>
  <c r="C15"/>
</calcChain>
</file>

<file path=xl/sharedStrings.xml><?xml version="1.0" encoding="utf-8"?>
<sst xmlns="http://schemas.openxmlformats.org/spreadsheetml/2006/main" count="423" uniqueCount="239">
  <si>
    <t>예천중앙약국</t>
  </si>
  <si>
    <t>세계로약국</t>
  </si>
  <si>
    <t>365약국</t>
  </si>
  <si>
    <t>영주대학로약국</t>
  </si>
  <si>
    <t>김약국</t>
  </si>
  <si>
    <t>풍기소백산약국</t>
  </si>
  <si>
    <t>소백산약국</t>
  </si>
  <si>
    <t>드림약국</t>
  </si>
  <si>
    <t>부석약국</t>
  </si>
  <si>
    <t>동산약국</t>
  </si>
  <si>
    <t>재경 약국</t>
  </si>
  <si>
    <t>정문임약국</t>
  </si>
  <si>
    <t>태백산약국</t>
  </si>
  <si>
    <t>제2경북약국</t>
  </si>
  <si>
    <t>경희약국</t>
  </si>
  <si>
    <t>참사랑온누리약국</t>
  </si>
  <si>
    <t>영주약국</t>
  </si>
  <si>
    <t>장춘당약국</t>
  </si>
  <si>
    <t>보건약국</t>
  </si>
  <si>
    <t>유한약국</t>
  </si>
  <si>
    <t>온누리꽃동산약국</t>
  </si>
  <si>
    <t>성모약국</t>
  </si>
  <si>
    <t>순창약국</t>
  </si>
  <si>
    <t>태춘당약국</t>
  </si>
  <si>
    <t>한성약국</t>
  </si>
  <si>
    <t>우리소아청소년과의원</t>
  </si>
  <si>
    <t>김제욱비뇨기과의원</t>
  </si>
  <si>
    <t>영주중앙의원</t>
  </si>
  <si>
    <t>백현우외과의원</t>
  </si>
  <si>
    <t>영주성모안과의원</t>
  </si>
  <si>
    <t>배의원</t>
  </si>
  <si>
    <t>허남근소아과의원</t>
  </si>
  <si>
    <t>최내과의원</t>
  </si>
  <si>
    <t>참사랑외과의원</t>
  </si>
  <si>
    <t>서울치과의원</t>
  </si>
  <si>
    <t>631-5277</t>
  </si>
  <si>
    <t>유명한의원</t>
  </si>
  <si>
    <t>본한의원</t>
  </si>
  <si>
    <t>신한의원</t>
  </si>
  <si>
    <t>선제한의원</t>
  </si>
  <si>
    <t>자연한의원</t>
  </si>
  <si>
    <t>현대한의원</t>
  </si>
  <si>
    <t>소백한의원</t>
  </si>
  <si>
    <t>우리한의원</t>
  </si>
  <si>
    <t>서울한의원</t>
  </si>
  <si>
    <t>638-6422</t>
  </si>
  <si>
    <t>633-1116</t>
  </si>
  <si>
    <t>633-1119</t>
  </si>
  <si>
    <t>636-0547</t>
  </si>
  <si>
    <t>635-8290</t>
  </si>
  <si>
    <t>634-5677</t>
  </si>
  <si>
    <t>634-3007</t>
  </si>
  <si>
    <t>637-3035</t>
  </si>
  <si>
    <t>634-1234</t>
  </si>
  <si>
    <t>637-7589</t>
  </si>
  <si>
    <t>639-8100</t>
  </si>
  <si>
    <t>633-7582</t>
  </si>
  <si>
    <t>631-3929</t>
  </si>
  <si>
    <t>631-0211</t>
  </si>
  <si>
    <t>634-6443</t>
  </si>
  <si>
    <t>635-5105</t>
  </si>
  <si>
    <t>631-7975</t>
  </si>
  <si>
    <t>637-5757</t>
  </si>
  <si>
    <t>633-1815</t>
  </si>
  <si>
    <t>634-3336</t>
  </si>
  <si>
    <t>636-2254</t>
  </si>
  <si>
    <t>639-9000</t>
  </si>
  <si>
    <t>635-6161</t>
  </si>
  <si>
    <t xml:space="preserve"> 번영로 176 (영주동)</t>
  </si>
  <si>
    <t xml:space="preserve"> 지천로 164 (가흥동)</t>
  </si>
  <si>
    <t>633-0524</t>
  </si>
  <si>
    <t>638-5535</t>
  </si>
  <si>
    <t>638-1266</t>
  </si>
  <si>
    <t>631-7222</t>
  </si>
  <si>
    <t>633-9034</t>
  </si>
  <si>
    <t>636-1081</t>
  </si>
  <si>
    <t>632-7402</t>
  </si>
  <si>
    <t>633-3062</t>
  </si>
  <si>
    <t>631-2393</t>
  </si>
  <si>
    <t>633-6326</t>
  </si>
  <si>
    <t>637-5033</t>
  </si>
  <si>
    <t>631-2660</t>
  </si>
  <si>
    <t>634-4822</t>
  </si>
  <si>
    <t>635-9594</t>
  </si>
  <si>
    <t>636-9922</t>
  </si>
  <si>
    <t>638-0002</t>
  </si>
  <si>
    <t>631-2235</t>
  </si>
  <si>
    <t>632-6668</t>
  </si>
  <si>
    <t>632-5900</t>
  </si>
  <si>
    <t>631-2890</t>
  </si>
  <si>
    <t>631-2717</t>
  </si>
  <si>
    <t>635-3063</t>
  </si>
  <si>
    <t>636-2055</t>
  </si>
  <si>
    <t>631-2404</t>
  </si>
  <si>
    <t>선비약국</t>
  </si>
  <si>
    <t>우리들약국</t>
  </si>
  <si>
    <t>중앙약국</t>
  </si>
  <si>
    <t>구성로 377, 1층 (영주동)</t>
  </si>
  <si>
    <t>영주로 236 (하망동)</t>
  </si>
  <si>
    <t>중앙로 135, 1층 (영주동)</t>
  </si>
  <si>
    <t>구성로350번길 2 (영주동)</t>
  </si>
  <si>
    <t>대학로 34 (휴천동)</t>
  </si>
  <si>
    <t>구성로 355 (영주동)</t>
  </si>
  <si>
    <t>부석면 부석로 38</t>
  </si>
  <si>
    <t>중앙로126번길 6 (하망동)</t>
  </si>
  <si>
    <t>구성로 340 (영주동)</t>
  </si>
  <si>
    <t>중앙로 121 (하망동)</t>
  </si>
  <si>
    <t>구성로 371-1 (영주동, 소백산약국)</t>
  </si>
  <si>
    <t>영주로231번길 2 (하망동)</t>
  </si>
  <si>
    <t>대학로 323, 1층 (가흥동)</t>
  </si>
  <si>
    <t>중앙로 91 (영주동)</t>
  </si>
  <si>
    <t>봉현면 소백로 1785, 삼사인</t>
  </si>
  <si>
    <t>꽃동산로 49 (가흥동)</t>
  </si>
  <si>
    <t>대학로 29, 삼성홈플러스 (휴천동)</t>
  </si>
  <si>
    <t>경구성로 345 (영주동)</t>
  </si>
  <si>
    <t>중앙로 95 (영주동)</t>
  </si>
  <si>
    <t>봉현면 오현로 58</t>
  </si>
  <si>
    <t>경번영로 176-1 (영주동)</t>
  </si>
  <si>
    <t>중앙로 122 (하망동)</t>
  </si>
  <si>
    <t>중앙로 118, 중앙약국 (하망동)</t>
  </si>
  <si>
    <t>구성로142번길 14 (조암동)</t>
  </si>
  <si>
    <t>구성로378번길 9 (영주동)</t>
  </si>
  <si>
    <t>풍기읍 기주로 91</t>
  </si>
  <si>
    <t>풍기읍 기주로 102</t>
  </si>
  <si>
    <t>번영로 133 (하망동)</t>
  </si>
  <si>
    <t>637-5335</t>
  </si>
  <si>
    <t>635-8577</t>
  </si>
  <si>
    <t>635-3138</t>
  </si>
  <si>
    <t>638-3929</t>
  </si>
  <si>
    <t>영주기독병원</t>
  </si>
  <si>
    <t>영주가톨릭병원</t>
  </si>
  <si>
    <t>(의)일맥의료재단 인애가영주한방병원</t>
  </si>
  <si>
    <t>병원</t>
  </si>
  <si>
    <t>한방병원</t>
  </si>
  <si>
    <t>강남드림의원</t>
  </si>
  <si>
    <t>서울마디의원</t>
  </si>
  <si>
    <t>대학로 226 (가흥동)</t>
  </si>
  <si>
    <t>부석면 부석로 39</t>
  </si>
  <si>
    <t>중앙로 135-1, 1층 (영주동)</t>
  </si>
  <si>
    <t>중앙로 113 (하망동)</t>
  </si>
  <si>
    <t>영주로 202-1 (영주동)</t>
  </si>
  <si>
    <t>중앙로 120 (하망동)</t>
  </si>
  <si>
    <t>구성로142번길 10 (조암동)</t>
  </si>
  <si>
    <t>구성로 345 (영주동)</t>
  </si>
  <si>
    <t>풍기읍 기주로 88</t>
  </si>
  <si>
    <t>중앙로126번길 8 (하망동)</t>
  </si>
  <si>
    <t>636-0275</t>
  </si>
  <si>
    <t>구성로 377 (영주동)</t>
  </si>
  <si>
    <t>영주로 246 (하망동)</t>
  </si>
  <si>
    <t>영주로 222 (영주동)</t>
  </si>
  <si>
    <t>중앙로 65 (영주동)</t>
  </si>
  <si>
    <t>번영로 174 (영주동)</t>
  </si>
  <si>
    <t>구성로 306 (휴천동)</t>
  </si>
  <si>
    <t>중앙로 46 (영주동)</t>
  </si>
  <si>
    <t>풍기읍 동성로 76</t>
  </si>
  <si>
    <t>기관명</t>
    <phoneticPr fontId="4" type="noConversion"/>
  </si>
  <si>
    <t>분류</t>
    <phoneticPr fontId="4" type="noConversion"/>
  </si>
  <si>
    <t>소재지</t>
    <phoneticPr fontId="4" type="noConversion"/>
  </si>
  <si>
    <t>전화번호</t>
    <phoneticPr fontId="4" type="noConversion"/>
  </si>
  <si>
    <t>공공보건의료기관</t>
    <phoneticPr fontId="4" type="noConversion"/>
  </si>
  <si>
    <t>영주시보건소</t>
  </si>
  <si>
    <t>보건소</t>
  </si>
  <si>
    <t>시청로1번길 19, (휴천동)</t>
  </si>
  <si>
    <t>631-4000</t>
  </si>
  <si>
    <t>09:00~18:00</t>
    <phoneticPr fontId="1" type="noConversion"/>
  </si>
  <si>
    <t>운곡보건진료소</t>
    <phoneticPr fontId="1" type="noConversion"/>
  </si>
  <si>
    <t>637-7043</t>
  </si>
  <si>
    <t>장수면 옥계로349번길 95-45</t>
    <phoneticPr fontId="1" type="noConversion"/>
  </si>
  <si>
    <t>637-3223</t>
  </si>
  <si>
    <t>두전보건진료소</t>
    <phoneticPr fontId="1" type="noConversion"/>
  </si>
  <si>
    <t>장수면 장안로 440-6</t>
    <phoneticPr fontId="1" type="noConversion"/>
  </si>
  <si>
    <t>637-8696</t>
  </si>
  <si>
    <t>용산보건진료소</t>
    <phoneticPr fontId="1" type="noConversion"/>
  </si>
  <si>
    <t>632-7351</t>
  </si>
  <si>
    <t>노좌보건진료소</t>
    <phoneticPr fontId="1" type="noConversion"/>
  </si>
  <si>
    <t>봉현면 소백로 941</t>
    <phoneticPr fontId="1" type="noConversion"/>
  </si>
  <si>
    <t>637-6815</t>
  </si>
  <si>
    <t>지역응급의료기관/시설</t>
    <phoneticPr fontId="4" type="noConversion"/>
  </si>
  <si>
    <t>영주적십자병원</t>
    <phoneticPr fontId="1" type="noConversion"/>
  </si>
  <si>
    <t>병원</t>
    <phoneticPr fontId="1" type="noConversion"/>
  </si>
  <si>
    <t>대학로 327(가흥동)</t>
    <phoneticPr fontId="1" type="noConversion"/>
  </si>
  <si>
    <t>630-0100</t>
    <phoneticPr fontId="1" type="noConversion"/>
  </si>
  <si>
    <t>응급실</t>
    <phoneticPr fontId="1" type="noConversion"/>
  </si>
  <si>
    <t>구성로 380 (영주동)</t>
    <phoneticPr fontId="1" type="noConversion"/>
  </si>
  <si>
    <t>성누가병원</t>
    <phoneticPr fontId="1" type="noConversion"/>
  </si>
  <si>
    <t>구성로 329 (영주동)</t>
    <phoneticPr fontId="1" type="noConversion"/>
  </si>
  <si>
    <t>병의원</t>
  </si>
  <si>
    <t>한의원</t>
    <phoneticPr fontId="1" type="noConversion"/>
  </si>
  <si>
    <t>약국</t>
    <phoneticPr fontId="1" type="noConversion"/>
  </si>
  <si>
    <t>약국</t>
  </si>
  <si>
    <t>9.30.(수)</t>
    <phoneticPr fontId="1" type="noConversion"/>
  </si>
  <si>
    <t>10.1.(목)</t>
    <phoneticPr fontId="1" type="noConversion"/>
  </si>
  <si>
    <t>10.2.(금)</t>
    <phoneticPr fontId="1" type="noConversion"/>
  </si>
  <si>
    <t>10.3.(토)</t>
    <phoneticPr fontId="1" type="noConversion"/>
  </si>
  <si>
    <t>10.4.(일)</t>
    <phoneticPr fontId="1" type="noConversion"/>
  </si>
  <si>
    <t>09:00~18:00</t>
  </si>
  <si>
    <t>08:30~17:00</t>
  </si>
  <si>
    <t>08:30~12:00</t>
  </si>
  <si>
    <t>09:00~13:00</t>
  </si>
  <si>
    <t>06:00~21:00</t>
  </si>
  <si>
    <t>08:10~18:00</t>
  </si>
  <si>
    <t>08:30~12:30</t>
  </si>
  <si>
    <t>09:00~16:00</t>
  </si>
  <si>
    <t>09:00~21:00</t>
  </si>
  <si>
    <t>08:00~23:00</t>
  </si>
  <si>
    <t>13:00~21:00</t>
  </si>
  <si>
    <t>10:00~22:00</t>
  </si>
  <si>
    <t>08:30~23:00</t>
  </si>
  <si>
    <t>09:00~19:00</t>
  </si>
  <si>
    <t>09:00~12:00</t>
  </si>
  <si>
    <t>08:30~13:00</t>
  </si>
  <si>
    <t>13:00~18:00</t>
  </si>
  <si>
    <t>09:00~14:00</t>
  </si>
  <si>
    <t>09:00~15:00</t>
  </si>
  <si>
    <t>한의원</t>
  </si>
  <si>
    <t>09:00~12:30</t>
  </si>
  <si>
    <t>09:00~22:00</t>
  </si>
  <si>
    <t>의원</t>
  </si>
  <si>
    <t>08:00~17:00</t>
  </si>
  <si>
    <t>치과의원</t>
  </si>
  <si>
    <t>소룡보건진료소</t>
    <phoneticPr fontId="1" type="noConversion"/>
  </si>
  <si>
    <t>임곡보건진료소</t>
    <phoneticPr fontId="1" type="noConversion"/>
  </si>
  <si>
    <t>오계보건진료소</t>
    <phoneticPr fontId="1" type="noConversion"/>
  </si>
  <si>
    <t>월림보건진료소</t>
    <phoneticPr fontId="1" type="noConversion"/>
  </si>
  <si>
    <t>부석면 영부로106번길 18-6</t>
    <phoneticPr fontId="1" type="noConversion"/>
  </si>
  <si>
    <t>안정면 용주로 925</t>
    <phoneticPr fontId="1" type="noConversion"/>
  </si>
  <si>
    <t>평은면 북평로 1099</t>
    <phoneticPr fontId="1" type="noConversion"/>
  </si>
  <si>
    <t>633-3972</t>
  </si>
  <si>
    <t>상석보건진료소</t>
    <phoneticPr fontId="1" type="noConversion"/>
  </si>
  <si>
    <t>부석면 의상로 1324-8</t>
    <phoneticPr fontId="1" type="noConversion"/>
  </si>
  <si>
    <t>633-3973</t>
  </si>
  <si>
    <t>조제보건진료소</t>
    <phoneticPr fontId="1" type="noConversion"/>
  </si>
  <si>
    <t>문수면 조제로 61-2</t>
    <phoneticPr fontId="1" type="noConversion"/>
  </si>
  <si>
    <t>638-7354</t>
  </si>
  <si>
    <t>안정면 안정로 342</t>
    <phoneticPr fontId="1" type="noConversion"/>
  </si>
  <si>
    <t xml:space="preserve">637-2097 </t>
    <phoneticPr fontId="1" type="noConversion"/>
  </si>
  <si>
    <t>이산면 내림로 15</t>
    <phoneticPr fontId="1" type="noConversion"/>
  </si>
  <si>
    <t xml:space="preserve">637-1830 </t>
    <phoneticPr fontId="1" type="noConversion"/>
  </si>
  <si>
    <t>2020년 추석연휴 비상진료기관/약국 현황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</si>
</sst>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40"/>
      <color rgb="FF153357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6" fillId="4" borderId="1" xfId="0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left" shrinkToFit="1"/>
    </xf>
    <xf numFmtId="0" fontId="6" fillId="2" borderId="1" xfId="0" applyFont="1" applyFill="1" applyBorder="1" applyAlignment="1">
      <alignment horizontal="center"/>
    </xf>
    <xf numFmtId="2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2" borderId="2" xfId="0" applyFont="1" applyFill="1" applyBorder="1" applyAlignment="1">
      <alignment horizontal="left" shrinkToFit="1"/>
    </xf>
    <xf numFmtId="0" fontId="3" fillId="3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5" fillId="3" borderId="4" xfId="0" applyNumberFormat="1" applyFont="1" applyFill="1" applyBorder="1" applyAlignment="1" applyProtection="1">
      <alignment horizontal="center" vertical="center" shrinkToFit="1"/>
    </xf>
    <xf numFmtId="0" fontId="5" fillId="3" borderId="5" xfId="0" applyNumberFormat="1" applyFont="1" applyFill="1" applyBorder="1" applyAlignment="1" applyProtection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 vertical="center" shrinkToFit="1"/>
    </xf>
    <xf numFmtId="20" fontId="6" fillId="0" borderId="6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>
      <alignment horizontal="left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/>
    </xf>
    <xf numFmtId="0" fontId="8" fillId="0" borderId="2" xfId="0" applyFont="1" applyBorder="1">
      <alignment vertical="center"/>
    </xf>
    <xf numFmtId="0" fontId="6" fillId="0" borderId="2" xfId="0" applyFont="1" applyBorder="1" applyAlignment="1">
      <alignment vertical="center" shrinkToFit="1"/>
    </xf>
    <xf numFmtId="0" fontId="6" fillId="0" borderId="6" xfId="0" applyFont="1" applyBorder="1" applyAlignment="1">
      <alignment horizontal="center" vertical="center"/>
    </xf>
    <xf numFmtId="0" fontId="8" fillId="2" borderId="2" xfId="0" applyFont="1" applyFill="1" applyBorder="1">
      <alignment vertical="center"/>
    </xf>
    <xf numFmtId="0" fontId="6" fillId="2" borderId="6" xfId="0" applyFont="1" applyFill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2"/>
  <sheetViews>
    <sheetView tabSelected="1" workbookViewId="0">
      <pane ySplit="2" topLeftCell="A51" activePane="bottomLeft" state="frozen"/>
      <selection pane="bottomLeft" sqref="A1:I1"/>
    </sheetView>
  </sheetViews>
  <sheetFormatPr defaultRowHeight="16.5"/>
  <cols>
    <col min="1" max="1" width="21.875" style="19" customWidth="1"/>
    <col min="2" max="2" width="8" style="20" bestFit="1" customWidth="1"/>
    <col min="3" max="3" width="31.875" customWidth="1"/>
    <col min="4" max="4" width="14.875" style="20" customWidth="1"/>
    <col min="5" max="8" width="10.375" bestFit="1" customWidth="1"/>
    <col min="9" max="9" width="10.375" customWidth="1"/>
  </cols>
  <sheetData>
    <row r="1" spans="1:9" ht="61.5" customHeight="1" thickBot="1">
      <c r="A1" s="45" t="s">
        <v>238</v>
      </c>
      <c r="B1" s="45"/>
      <c r="C1" s="45"/>
      <c r="D1" s="45"/>
      <c r="E1" s="45"/>
      <c r="F1" s="45"/>
      <c r="G1" s="45"/>
      <c r="H1" s="45"/>
      <c r="I1" s="45"/>
    </row>
    <row r="2" spans="1:9">
      <c r="A2" s="22" t="s">
        <v>155</v>
      </c>
      <c r="B2" s="23" t="s">
        <v>156</v>
      </c>
      <c r="C2" s="23" t="s">
        <v>157</v>
      </c>
      <c r="D2" s="23" t="s">
        <v>158</v>
      </c>
      <c r="E2" s="24" t="s">
        <v>190</v>
      </c>
      <c r="F2" s="24" t="s">
        <v>191</v>
      </c>
      <c r="G2" s="24" t="s">
        <v>192</v>
      </c>
      <c r="H2" s="24" t="s">
        <v>193</v>
      </c>
      <c r="I2" s="25" t="s">
        <v>194</v>
      </c>
    </row>
    <row r="3" spans="1:9">
      <c r="A3" s="26" t="s">
        <v>159</v>
      </c>
      <c r="B3" s="1"/>
      <c r="C3" s="1" t="str">
        <f>COUNTA(C4:C14)&amp;"개소"</f>
        <v>11개소</v>
      </c>
      <c r="D3" s="1"/>
      <c r="E3" s="1">
        <f>COUNTA(E4:E14)</f>
        <v>3</v>
      </c>
      <c r="F3" s="1">
        <f>COUNTA(F4:F14)</f>
        <v>3</v>
      </c>
      <c r="G3" s="1">
        <f>COUNTA(G4:G14)</f>
        <v>3</v>
      </c>
      <c r="H3" s="1">
        <f>COUNTA(H4:H14)</f>
        <v>3</v>
      </c>
      <c r="I3" s="27">
        <f>COUNTA(I4:I14)</f>
        <v>3</v>
      </c>
    </row>
    <row r="4" spans="1:9">
      <c r="A4" s="21" t="s">
        <v>160</v>
      </c>
      <c r="B4" s="2" t="s">
        <v>161</v>
      </c>
      <c r="C4" s="3" t="s">
        <v>162</v>
      </c>
      <c r="D4" s="4" t="s">
        <v>163</v>
      </c>
      <c r="E4" s="5" t="s">
        <v>164</v>
      </c>
      <c r="F4" s="5" t="s">
        <v>164</v>
      </c>
      <c r="G4" s="5" t="s">
        <v>164</v>
      </c>
      <c r="H4" s="5" t="s">
        <v>164</v>
      </c>
      <c r="I4" s="28" t="s">
        <v>164</v>
      </c>
    </row>
    <row r="5" spans="1:9">
      <c r="A5" s="21" t="s">
        <v>221</v>
      </c>
      <c r="B5" s="2" t="s">
        <v>161</v>
      </c>
      <c r="C5" s="3" t="s">
        <v>224</v>
      </c>
      <c r="D5" s="4" t="s">
        <v>227</v>
      </c>
      <c r="E5" s="5" t="s">
        <v>164</v>
      </c>
      <c r="F5" s="6"/>
      <c r="G5" s="5"/>
      <c r="H5" s="5"/>
      <c r="I5" s="29"/>
    </row>
    <row r="6" spans="1:9">
      <c r="A6" s="21" t="s">
        <v>228</v>
      </c>
      <c r="B6" s="2" t="s">
        <v>161</v>
      </c>
      <c r="C6" s="3" t="s">
        <v>229</v>
      </c>
      <c r="D6" s="4" t="s">
        <v>230</v>
      </c>
      <c r="E6" s="5" t="s">
        <v>164</v>
      </c>
      <c r="F6" s="5"/>
      <c r="G6" s="6"/>
      <c r="H6" s="6"/>
      <c r="I6" s="30"/>
    </row>
    <row r="7" spans="1:9">
      <c r="A7" s="21" t="s">
        <v>222</v>
      </c>
      <c r="B7" s="2" t="s">
        <v>161</v>
      </c>
      <c r="C7" s="3" t="s">
        <v>234</v>
      </c>
      <c r="D7" s="4" t="s">
        <v>235</v>
      </c>
      <c r="E7" s="7"/>
      <c r="F7" s="5" t="s">
        <v>164</v>
      </c>
      <c r="G7" s="5"/>
      <c r="H7" s="5"/>
      <c r="I7" s="29"/>
    </row>
    <row r="8" spans="1:9">
      <c r="A8" s="21" t="s">
        <v>169</v>
      </c>
      <c r="B8" s="2" t="s">
        <v>161</v>
      </c>
      <c r="C8" s="3" t="s">
        <v>170</v>
      </c>
      <c r="D8" s="4" t="s">
        <v>171</v>
      </c>
      <c r="E8" s="7"/>
      <c r="F8" s="5" t="s">
        <v>164</v>
      </c>
      <c r="G8" s="6"/>
      <c r="H8" s="6"/>
      <c r="I8" s="30"/>
    </row>
    <row r="9" spans="1:9">
      <c r="A9" s="21" t="s">
        <v>223</v>
      </c>
      <c r="B9" s="2" t="s">
        <v>161</v>
      </c>
      <c r="C9" s="3" t="s">
        <v>236</v>
      </c>
      <c r="D9" s="4" t="s">
        <v>237</v>
      </c>
      <c r="E9" s="5"/>
      <c r="F9" s="6"/>
      <c r="G9" s="5" t="s">
        <v>164</v>
      </c>
      <c r="H9" s="6"/>
      <c r="I9" s="30"/>
    </row>
    <row r="10" spans="1:9">
      <c r="A10" s="21" t="s">
        <v>231</v>
      </c>
      <c r="B10" s="2" t="s">
        <v>161</v>
      </c>
      <c r="C10" s="3" t="s">
        <v>232</v>
      </c>
      <c r="D10" s="4" t="s">
        <v>233</v>
      </c>
      <c r="E10" s="7"/>
      <c r="F10" s="6"/>
      <c r="G10" s="5" t="s">
        <v>164</v>
      </c>
      <c r="H10" s="6"/>
      <c r="I10" s="28"/>
    </row>
    <row r="11" spans="1:9">
      <c r="A11" s="21" t="s">
        <v>172</v>
      </c>
      <c r="B11" s="2" t="s">
        <v>161</v>
      </c>
      <c r="C11" s="3" t="s">
        <v>225</v>
      </c>
      <c r="D11" s="4" t="s">
        <v>173</v>
      </c>
      <c r="E11" s="7"/>
      <c r="F11" s="5"/>
      <c r="G11" s="6"/>
      <c r="H11" s="5" t="s">
        <v>164</v>
      </c>
      <c r="I11" s="30"/>
    </row>
    <row r="12" spans="1:9">
      <c r="A12" s="21" t="s">
        <v>165</v>
      </c>
      <c r="B12" s="2" t="s">
        <v>161</v>
      </c>
      <c r="C12" s="3" t="s">
        <v>226</v>
      </c>
      <c r="D12" s="4" t="s">
        <v>166</v>
      </c>
      <c r="E12" s="6"/>
      <c r="F12" s="6"/>
      <c r="G12" s="5"/>
      <c r="H12" s="5" t="s">
        <v>164</v>
      </c>
      <c r="I12" s="30"/>
    </row>
    <row r="13" spans="1:9">
      <c r="A13" s="21" t="s">
        <v>174</v>
      </c>
      <c r="B13" s="2" t="s">
        <v>161</v>
      </c>
      <c r="C13" s="3" t="s">
        <v>175</v>
      </c>
      <c r="D13" s="4" t="s">
        <v>176</v>
      </c>
      <c r="E13" s="7"/>
      <c r="F13" s="6"/>
      <c r="G13" s="6"/>
      <c r="H13" s="6"/>
      <c r="I13" s="28" t="s">
        <v>164</v>
      </c>
    </row>
    <row r="14" spans="1:9">
      <c r="A14" s="21" t="s">
        <v>220</v>
      </c>
      <c r="B14" s="2" t="s">
        <v>161</v>
      </c>
      <c r="C14" s="3" t="s">
        <v>167</v>
      </c>
      <c r="D14" s="4" t="s">
        <v>168</v>
      </c>
      <c r="E14" s="5"/>
      <c r="F14" s="6"/>
      <c r="G14" s="6"/>
      <c r="H14" s="6"/>
      <c r="I14" s="28" t="s">
        <v>164</v>
      </c>
    </row>
    <row r="15" spans="1:9">
      <c r="A15" s="26" t="s">
        <v>177</v>
      </c>
      <c r="B15" s="1"/>
      <c r="C15" s="1" t="str">
        <f>COUNTA(C16:C18)&amp;"개소"</f>
        <v>3개소</v>
      </c>
      <c r="D15" s="1"/>
      <c r="E15" s="1">
        <f>COUNTA(E16:E18)</f>
        <v>3</v>
      </c>
      <c r="F15" s="1">
        <f t="shared" ref="F15:I15" si="0">COUNTA(F16:F18)</f>
        <v>3</v>
      </c>
      <c r="G15" s="1">
        <f t="shared" si="0"/>
        <v>3</v>
      </c>
      <c r="H15" s="1">
        <f t="shared" ref="H15" si="1">COUNTA(H16:H18)</f>
        <v>3</v>
      </c>
      <c r="I15" s="27">
        <f t="shared" si="0"/>
        <v>3</v>
      </c>
    </row>
    <row r="16" spans="1:9" s="10" customFormat="1">
      <c r="A16" s="31" t="s">
        <v>178</v>
      </c>
      <c r="B16" s="8" t="s">
        <v>179</v>
      </c>
      <c r="C16" s="9" t="s">
        <v>180</v>
      </c>
      <c r="D16" s="8" t="s">
        <v>181</v>
      </c>
      <c r="E16" s="8" t="s">
        <v>182</v>
      </c>
      <c r="F16" s="8" t="s">
        <v>182</v>
      </c>
      <c r="G16" s="8" t="s">
        <v>182</v>
      </c>
      <c r="H16" s="8" t="s">
        <v>182</v>
      </c>
      <c r="I16" s="32" t="s">
        <v>182</v>
      </c>
    </row>
    <row r="17" spans="1:9">
      <c r="A17" s="33" t="s">
        <v>129</v>
      </c>
      <c r="B17" s="11" t="s">
        <v>132</v>
      </c>
      <c r="C17" s="12" t="s">
        <v>183</v>
      </c>
      <c r="D17" s="11" t="s">
        <v>67</v>
      </c>
      <c r="E17" s="13" t="s">
        <v>182</v>
      </c>
      <c r="F17" s="13" t="s">
        <v>182</v>
      </c>
      <c r="G17" s="13" t="s">
        <v>182</v>
      </c>
      <c r="H17" s="13" t="s">
        <v>182</v>
      </c>
      <c r="I17" s="32" t="s">
        <v>182</v>
      </c>
    </row>
    <row r="18" spans="1:9">
      <c r="A18" s="33" t="s">
        <v>184</v>
      </c>
      <c r="B18" s="11" t="s">
        <v>132</v>
      </c>
      <c r="C18" s="12" t="s">
        <v>185</v>
      </c>
      <c r="D18" s="11" t="s">
        <v>66</v>
      </c>
      <c r="E18" s="13" t="s">
        <v>182</v>
      </c>
      <c r="F18" s="13" t="s">
        <v>182</v>
      </c>
      <c r="G18" s="13" t="s">
        <v>182</v>
      </c>
      <c r="H18" s="13" t="s">
        <v>182</v>
      </c>
      <c r="I18" s="32" t="s">
        <v>182</v>
      </c>
    </row>
    <row r="19" spans="1:9">
      <c r="A19" s="26" t="s">
        <v>186</v>
      </c>
      <c r="B19" s="1"/>
      <c r="C19" s="1" t="str">
        <f>COUNTA(C20:C33)&amp;"개소"</f>
        <v>14개소</v>
      </c>
      <c r="D19" s="1"/>
      <c r="E19" s="1">
        <f>COUNTA(E20:E33)</f>
        <v>13</v>
      </c>
      <c r="F19" s="1">
        <f>COUNTA(F20:F33)</f>
        <v>1</v>
      </c>
      <c r="G19" s="1">
        <f>COUNTA(G20:G33)</f>
        <v>5</v>
      </c>
      <c r="H19" s="1">
        <f>COUNTA(H20:H33)</f>
        <v>9</v>
      </c>
      <c r="I19" s="27">
        <f>COUNTA(I20:I33)</f>
        <v>1</v>
      </c>
    </row>
    <row r="20" spans="1:9">
      <c r="A20" s="34" t="s">
        <v>130</v>
      </c>
      <c r="B20" s="8" t="s">
        <v>132</v>
      </c>
      <c r="C20" s="14" t="s">
        <v>68</v>
      </c>
      <c r="D20" s="13" t="s">
        <v>55</v>
      </c>
      <c r="E20" s="8" t="s">
        <v>216</v>
      </c>
      <c r="F20" s="8" t="s">
        <v>216</v>
      </c>
      <c r="G20" s="8" t="s">
        <v>216</v>
      </c>
      <c r="H20" s="8" t="s">
        <v>216</v>
      </c>
      <c r="I20" s="32" t="s">
        <v>216</v>
      </c>
    </row>
    <row r="21" spans="1:9">
      <c r="A21" s="35" t="s">
        <v>131</v>
      </c>
      <c r="B21" s="13" t="s">
        <v>133</v>
      </c>
      <c r="C21" s="14" t="s">
        <v>69</v>
      </c>
      <c r="D21" s="13" t="s">
        <v>51</v>
      </c>
      <c r="E21" s="8" t="s">
        <v>195</v>
      </c>
      <c r="F21" s="8"/>
      <c r="G21" s="8" t="s">
        <v>195</v>
      </c>
      <c r="H21" s="8" t="s">
        <v>198</v>
      </c>
      <c r="I21" s="32"/>
    </row>
    <row r="22" spans="1:9">
      <c r="A22" s="34" t="s">
        <v>134</v>
      </c>
      <c r="B22" s="15" t="s">
        <v>217</v>
      </c>
      <c r="C22" s="14" t="s">
        <v>136</v>
      </c>
      <c r="D22" s="13" t="s">
        <v>54</v>
      </c>
      <c r="E22" s="13" t="s">
        <v>198</v>
      </c>
      <c r="F22" s="13"/>
      <c r="G22" s="13"/>
      <c r="H22" s="13"/>
      <c r="I22" s="36"/>
    </row>
    <row r="23" spans="1:9">
      <c r="A23" s="34" t="s">
        <v>26</v>
      </c>
      <c r="B23" s="15" t="s">
        <v>217</v>
      </c>
      <c r="C23" s="14" t="s">
        <v>118</v>
      </c>
      <c r="D23" s="13" t="s">
        <v>49</v>
      </c>
      <c r="E23" s="13" t="s">
        <v>209</v>
      </c>
      <c r="F23" s="13"/>
      <c r="G23" s="13"/>
      <c r="H23" s="13"/>
      <c r="I23" s="36"/>
    </row>
    <row r="24" spans="1:9">
      <c r="A24" s="34" t="s">
        <v>30</v>
      </c>
      <c r="B24" s="15" t="s">
        <v>217</v>
      </c>
      <c r="C24" s="14" t="s">
        <v>137</v>
      </c>
      <c r="D24" s="13" t="s">
        <v>58</v>
      </c>
      <c r="E24" s="13" t="s">
        <v>218</v>
      </c>
      <c r="F24" s="13"/>
      <c r="G24" s="13" t="s">
        <v>218</v>
      </c>
      <c r="H24" s="13" t="s">
        <v>218</v>
      </c>
      <c r="I24" s="36"/>
    </row>
    <row r="25" spans="1:9">
      <c r="A25" s="34" t="s">
        <v>28</v>
      </c>
      <c r="B25" s="15" t="s">
        <v>217</v>
      </c>
      <c r="C25" s="14" t="s">
        <v>138</v>
      </c>
      <c r="D25" s="13" t="s">
        <v>56</v>
      </c>
      <c r="E25" s="13" t="s">
        <v>209</v>
      </c>
      <c r="F25" s="13"/>
      <c r="G25" s="13"/>
      <c r="H25" s="13" t="s">
        <v>209</v>
      </c>
      <c r="I25" s="36"/>
    </row>
    <row r="26" spans="1:9">
      <c r="A26" s="34" t="s">
        <v>135</v>
      </c>
      <c r="B26" s="15" t="s">
        <v>217</v>
      </c>
      <c r="C26" s="14" t="s">
        <v>140</v>
      </c>
      <c r="D26" s="13" t="s">
        <v>53</v>
      </c>
      <c r="E26" s="13" t="s">
        <v>195</v>
      </c>
      <c r="F26" s="13"/>
      <c r="G26" s="13" t="s">
        <v>195</v>
      </c>
      <c r="H26" s="13" t="s">
        <v>212</v>
      </c>
      <c r="I26" s="36"/>
    </row>
    <row r="27" spans="1:9">
      <c r="A27" s="34" t="s">
        <v>29</v>
      </c>
      <c r="B27" s="15" t="s">
        <v>217</v>
      </c>
      <c r="C27" s="14" t="s">
        <v>141</v>
      </c>
      <c r="D27" s="13" t="s">
        <v>57</v>
      </c>
      <c r="E27" s="13" t="s">
        <v>197</v>
      </c>
      <c r="F27" s="13"/>
      <c r="G27" s="13"/>
      <c r="H27" s="13"/>
      <c r="I27" s="36"/>
    </row>
    <row r="28" spans="1:9">
      <c r="A28" s="37" t="s">
        <v>27</v>
      </c>
      <c r="B28" s="15" t="s">
        <v>217</v>
      </c>
      <c r="C28" s="16" t="s">
        <v>142</v>
      </c>
      <c r="D28" s="17" t="s">
        <v>50</v>
      </c>
      <c r="E28" s="17" t="s">
        <v>201</v>
      </c>
      <c r="F28" s="17"/>
      <c r="G28" s="17"/>
      <c r="H28" s="17" t="s">
        <v>201</v>
      </c>
      <c r="I28" s="38"/>
    </row>
    <row r="29" spans="1:9">
      <c r="A29" s="34" t="s">
        <v>25</v>
      </c>
      <c r="B29" s="15" t="s">
        <v>217</v>
      </c>
      <c r="C29" s="14" t="s">
        <v>143</v>
      </c>
      <c r="D29" s="13" t="s">
        <v>146</v>
      </c>
      <c r="E29" s="13" t="s">
        <v>201</v>
      </c>
      <c r="F29" s="13"/>
      <c r="G29" s="13" t="s">
        <v>201</v>
      </c>
      <c r="H29" s="13" t="s">
        <v>201</v>
      </c>
      <c r="I29" s="36"/>
    </row>
    <row r="30" spans="1:9">
      <c r="A30" s="34" t="s">
        <v>33</v>
      </c>
      <c r="B30" s="15" t="s">
        <v>217</v>
      </c>
      <c r="C30" s="14" t="s">
        <v>144</v>
      </c>
      <c r="D30" s="13" t="s">
        <v>52</v>
      </c>
      <c r="E30" s="13" t="s">
        <v>198</v>
      </c>
      <c r="F30" s="13"/>
      <c r="G30" s="13"/>
      <c r="H30" s="13" t="s">
        <v>198</v>
      </c>
      <c r="I30" s="36"/>
    </row>
    <row r="31" spans="1:9">
      <c r="A31" s="37" t="s">
        <v>32</v>
      </c>
      <c r="B31" s="15" t="s">
        <v>217</v>
      </c>
      <c r="C31" s="16" t="s">
        <v>145</v>
      </c>
      <c r="D31" s="17" t="s">
        <v>60</v>
      </c>
      <c r="E31" s="17" t="s">
        <v>210</v>
      </c>
      <c r="F31" s="17"/>
      <c r="G31" s="17"/>
      <c r="H31" s="17"/>
      <c r="I31" s="38"/>
    </row>
    <row r="32" spans="1:9">
      <c r="A32" s="34" t="s">
        <v>31</v>
      </c>
      <c r="B32" s="15" t="s">
        <v>217</v>
      </c>
      <c r="C32" s="14" t="s">
        <v>105</v>
      </c>
      <c r="D32" s="13" t="s">
        <v>59</v>
      </c>
      <c r="E32" s="13" t="s">
        <v>210</v>
      </c>
      <c r="F32" s="13"/>
      <c r="G32" s="13"/>
      <c r="H32" s="13"/>
      <c r="I32" s="36"/>
    </row>
    <row r="33" spans="1:9">
      <c r="A33" s="34" t="s">
        <v>34</v>
      </c>
      <c r="B33" s="15" t="s">
        <v>219</v>
      </c>
      <c r="C33" s="14" t="s">
        <v>139</v>
      </c>
      <c r="D33" s="13" t="s">
        <v>35</v>
      </c>
      <c r="E33" s="13"/>
      <c r="F33" s="13"/>
      <c r="G33" s="13"/>
      <c r="H33" s="13" t="s">
        <v>201</v>
      </c>
      <c r="I33" s="36"/>
    </row>
    <row r="34" spans="1:9">
      <c r="A34" s="26" t="s">
        <v>187</v>
      </c>
      <c r="B34" s="1"/>
      <c r="C34" s="1" t="str">
        <f>COUNTA(C35:C43)&amp;"개소"</f>
        <v>9개소</v>
      </c>
      <c r="D34" s="1"/>
      <c r="E34" s="1">
        <f>COUNTA(E35:E43)</f>
        <v>9</v>
      </c>
      <c r="F34" s="1">
        <f>COUNTA(F35:F43)</f>
        <v>0</v>
      </c>
      <c r="G34" s="1">
        <f>COUNTA(G35:G43)</f>
        <v>2</v>
      </c>
      <c r="H34" s="1">
        <f>COUNTA(H35:H43)</f>
        <v>4</v>
      </c>
      <c r="I34" s="27">
        <f>COUNTA(I35:I43)</f>
        <v>0</v>
      </c>
    </row>
    <row r="35" spans="1:9">
      <c r="A35" s="34" t="s">
        <v>36</v>
      </c>
      <c r="B35" s="15" t="s">
        <v>214</v>
      </c>
      <c r="C35" s="14" t="s">
        <v>147</v>
      </c>
      <c r="D35" s="13" t="s">
        <v>64</v>
      </c>
      <c r="E35" s="17" t="s">
        <v>209</v>
      </c>
      <c r="F35" s="8"/>
      <c r="G35" s="8" t="s">
        <v>209</v>
      </c>
      <c r="H35" s="8" t="s">
        <v>198</v>
      </c>
      <c r="I35" s="32"/>
    </row>
    <row r="36" spans="1:9">
      <c r="A36" s="34" t="s">
        <v>37</v>
      </c>
      <c r="B36" s="15" t="s">
        <v>214</v>
      </c>
      <c r="C36" s="14" t="s">
        <v>118</v>
      </c>
      <c r="D36" s="13" t="s">
        <v>61</v>
      </c>
      <c r="E36" s="13" t="s">
        <v>195</v>
      </c>
      <c r="F36" s="13"/>
      <c r="G36" s="13" t="s">
        <v>202</v>
      </c>
      <c r="H36" s="13" t="s">
        <v>198</v>
      </c>
      <c r="I36" s="36"/>
    </row>
    <row r="37" spans="1:9">
      <c r="A37" s="34" t="s">
        <v>38</v>
      </c>
      <c r="B37" s="15" t="s">
        <v>214</v>
      </c>
      <c r="C37" s="14" t="s">
        <v>148</v>
      </c>
      <c r="D37" s="13" t="s">
        <v>45</v>
      </c>
      <c r="E37" s="17" t="s">
        <v>198</v>
      </c>
      <c r="F37" s="8"/>
      <c r="G37" s="17"/>
      <c r="H37" s="17" t="s">
        <v>198</v>
      </c>
      <c r="I37" s="32"/>
    </row>
    <row r="38" spans="1:9">
      <c r="A38" s="34" t="s">
        <v>39</v>
      </c>
      <c r="B38" s="15" t="s">
        <v>214</v>
      </c>
      <c r="C38" s="14" t="s">
        <v>149</v>
      </c>
      <c r="D38" s="13" t="s">
        <v>62</v>
      </c>
      <c r="E38" s="18" t="s">
        <v>198</v>
      </c>
      <c r="F38" s="8"/>
      <c r="G38" s="8"/>
      <c r="H38" s="8"/>
      <c r="I38" s="32"/>
    </row>
    <row r="39" spans="1:9">
      <c r="A39" s="34" t="s">
        <v>40</v>
      </c>
      <c r="B39" s="15" t="s">
        <v>214</v>
      </c>
      <c r="C39" s="14" t="s">
        <v>150</v>
      </c>
      <c r="D39" s="13" t="s">
        <v>46</v>
      </c>
      <c r="E39" s="13" t="s">
        <v>198</v>
      </c>
      <c r="F39" s="13"/>
      <c r="G39" s="13"/>
      <c r="H39" s="13"/>
      <c r="I39" s="36"/>
    </row>
    <row r="40" spans="1:9">
      <c r="A40" s="34" t="s">
        <v>41</v>
      </c>
      <c r="B40" s="15" t="s">
        <v>214</v>
      </c>
      <c r="C40" s="14" t="s">
        <v>151</v>
      </c>
      <c r="D40" s="13" t="s">
        <v>47</v>
      </c>
      <c r="E40" s="13" t="s">
        <v>198</v>
      </c>
      <c r="F40" s="8"/>
      <c r="G40" s="8"/>
      <c r="H40" s="8"/>
      <c r="I40" s="32"/>
    </row>
    <row r="41" spans="1:9">
      <c r="A41" s="34" t="s">
        <v>42</v>
      </c>
      <c r="B41" s="15" t="s">
        <v>214</v>
      </c>
      <c r="C41" s="14" t="s">
        <v>152</v>
      </c>
      <c r="D41" s="13" t="s">
        <v>48</v>
      </c>
      <c r="E41" s="13" t="s">
        <v>215</v>
      </c>
      <c r="F41" s="8"/>
      <c r="G41" s="8"/>
      <c r="H41" s="8"/>
      <c r="I41" s="32"/>
    </row>
    <row r="42" spans="1:9">
      <c r="A42" s="34" t="s">
        <v>43</v>
      </c>
      <c r="B42" s="15" t="s">
        <v>214</v>
      </c>
      <c r="C42" s="14" t="s">
        <v>153</v>
      </c>
      <c r="D42" s="13" t="s">
        <v>63</v>
      </c>
      <c r="E42" s="13" t="s">
        <v>198</v>
      </c>
      <c r="F42" s="8"/>
      <c r="G42" s="8"/>
      <c r="H42" s="8"/>
      <c r="I42" s="32"/>
    </row>
    <row r="43" spans="1:9">
      <c r="A43" s="37" t="s">
        <v>44</v>
      </c>
      <c r="B43" s="15" t="s">
        <v>214</v>
      </c>
      <c r="C43" s="16" t="s">
        <v>154</v>
      </c>
      <c r="D43" s="17" t="s">
        <v>65</v>
      </c>
      <c r="E43" s="17" t="s">
        <v>195</v>
      </c>
      <c r="F43" s="8"/>
      <c r="G43" s="8"/>
      <c r="H43" s="8" t="s">
        <v>195</v>
      </c>
      <c r="I43" s="32"/>
    </row>
    <row r="44" spans="1:9">
      <c r="A44" s="26" t="s">
        <v>188</v>
      </c>
      <c r="B44" s="1"/>
      <c r="C44" s="1" t="str">
        <f>COUNTA(C45:C72)&amp;"개소"</f>
        <v>28개소</v>
      </c>
      <c r="D44" s="1"/>
      <c r="E44" s="1">
        <f>COUNTA(E45:E72)</f>
        <v>27</v>
      </c>
      <c r="F44" s="1">
        <f>COUNTA(F45:F72)</f>
        <v>9</v>
      </c>
      <c r="G44" s="1">
        <f>COUNTA(G45:G72)</f>
        <v>15</v>
      </c>
      <c r="H44" s="1">
        <f>COUNTA(H45:H72)</f>
        <v>17</v>
      </c>
      <c r="I44" s="27">
        <f>COUNTA(I45:I72)</f>
        <v>6</v>
      </c>
    </row>
    <row r="45" spans="1:9">
      <c r="A45" s="34" t="s">
        <v>2</v>
      </c>
      <c r="B45" s="15" t="s">
        <v>189</v>
      </c>
      <c r="C45" s="14" t="s">
        <v>97</v>
      </c>
      <c r="D45" s="13" t="s">
        <v>71</v>
      </c>
      <c r="E45" s="13" t="s">
        <v>195</v>
      </c>
      <c r="F45" s="13" t="s">
        <v>195</v>
      </c>
      <c r="G45" s="13" t="s">
        <v>195</v>
      </c>
      <c r="H45" s="13" t="s">
        <v>195</v>
      </c>
      <c r="I45" s="36"/>
    </row>
    <row r="46" spans="1:9">
      <c r="A46" s="34" t="s">
        <v>14</v>
      </c>
      <c r="B46" s="15" t="s">
        <v>189</v>
      </c>
      <c r="C46" s="14" t="s">
        <v>98</v>
      </c>
      <c r="D46" s="13" t="s">
        <v>83</v>
      </c>
      <c r="E46" s="13" t="s">
        <v>196</v>
      </c>
      <c r="F46" s="13"/>
      <c r="G46" s="13" t="s">
        <v>196</v>
      </c>
      <c r="H46" s="13"/>
      <c r="I46" s="36"/>
    </row>
    <row r="47" spans="1:9">
      <c r="A47" s="34" t="s">
        <v>4</v>
      </c>
      <c r="B47" s="15" t="s">
        <v>189</v>
      </c>
      <c r="C47" s="14" t="s">
        <v>99</v>
      </c>
      <c r="D47" s="13" t="s">
        <v>73</v>
      </c>
      <c r="E47" s="17" t="s">
        <v>197</v>
      </c>
      <c r="F47" s="13"/>
      <c r="G47" s="13"/>
      <c r="H47" s="13" t="s">
        <v>197</v>
      </c>
      <c r="I47" s="36"/>
    </row>
    <row r="48" spans="1:9">
      <c r="A48" s="34" t="s">
        <v>9</v>
      </c>
      <c r="B48" s="15" t="s">
        <v>189</v>
      </c>
      <c r="C48" s="14" t="s">
        <v>100</v>
      </c>
      <c r="D48" s="13" t="s">
        <v>78</v>
      </c>
      <c r="E48" s="13" t="s">
        <v>195</v>
      </c>
      <c r="F48" s="13"/>
      <c r="G48" s="13"/>
      <c r="H48" s="13"/>
      <c r="I48" s="36"/>
    </row>
    <row r="49" spans="1:9">
      <c r="A49" s="34" t="s">
        <v>7</v>
      </c>
      <c r="B49" s="15" t="s">
        <v>189</v>
      </c>
      <c r="C49" s="14" t="s">
        <v>101</v>
      </c>
      <c r="D49" s="13" t="s">
        <v>76</v>
      </c>
      <c r="E49" s="13" t="s">
        <v>195</v>
      </c>
      <c r="F49" s="13"/>
      <c r="G49" s="13"/>
      <c r="H49" s="13"/>
      <c r="I49" s="36"/>
    </row>
    <row r="50" spans="1:9">
      <c r="A50" s="34" t="s">
        <v>18</v>
      </c>
      <c r="B50" s="15" t="s">
        <v>189</v>
      </c>
      <c r="C50" s="14" t="s">
        <v>102</v>
      </c>
      <c r="D50" s="13" t="s">
        <v>87</v>
      </c>
      <c r="E50" s="13" t="s">
        <v>198</v>
      </c>
      <c r="F50" s="13"/>
      <c r="G50" s="13"/>
      <c r="H50" s="13"/>
      <c r="I50" s="36"/>
    </row>
    <row r="51" spans="1:9">
      <c r="A51" s="34" t="s">
        <v>8</v>
      </c>
      <c r="B51" s="15" t="s">
        <v>189</v>
      </c>
      <c r="C51" s="14" t="s">
        <v>103</v>
      </c>
      <c r="D51" s="13" t="s">
        <v>77</v>
      </c>
      <c r="E51" s="13" t="s">
        <v>199</v>
      </c>
      <c r="F51" s="18" t="s">
        <v>199</v>
      </c>
      <c r="G51" s="18" t="s">
        <v>199</v>
      </c>
      <c r="H51" s="18" t="s">
        <v>199</v>
      </c>
      <c r="I51" s="39" t="s">
        <v>199</v>
      </c>
    </row>
    <row r="52" spans="1:9">
      <c r="A52" s="34" t="s">
        <v>94</v>
      </c>
      <c r="B52" s="15" t="s">
        <v>189</v>
      </c>
      <c r="C52" s="14" t="s">
        <v>104</v>
      </c>
      <c r="D52" s="13" t="s">
        <v>125</v>
      </c>
      <c r="E52" s="13" t="s">
        <v>198</v>
      </c>
      <c r="F52" s="13"/>
      <c r="G52" s="13"/>
      <c r="H52" s="13"/>
      <c r="I52" s="36"/>
    </row>
    <row r="53" spans="1:9">
      <c r="A53" s="34" t="s">
        <v>21</v>
      </c>
      <c r="B53" s="15" t="s">
        <v>189</v>
      </c>
      <c r="C53" s="14" t="s">
        <v>105</v>
      </c>
      <c r="D53" s="13" t="s">
        <v>90</v>
      </c>
      <c r="E53" s="13" t="s">
        <v>200</v>
      </c>
      <c r="F53" s="13"/>
      <c r="G53" s="13"/>
      <c r="H53" s="13"/>
      <c r="I53" s="36"/>
    </row>
    <row r="54" spans="1:9">
      <c r="A54" s="34" t="s">
        <v>1</v>
      </c>
      <c r="B54" s="15" t="s">
        <v>189</v>
      </c>
      <c r="C54" s="14" t="s">
        <v>106</v>
      </c>
      <c r="D54" s="13" t="s">
        <v>70</v>
      </c>
      <c r="E54" s="13" t="s">
        <v>201</v>
      </c>
      <c r="F54" s="13"/>
      <c r="G54" s="13" t="s">
        <v>202</v>
      </c>
      <c r="H54" s="13" t="s">
        <v>202</v>
      </c>
      <c r="I54" s="36"/>
    </row>
    <row r="55" spans="1:9">
      <c r="A55" s="34" t="s">
        <v>6</v>
      </c>
      <c r="B55" s="15" t="s">
        <v>189</v>
      </c>
      <c r="C55" s="14" t="s">
        <v>107</v>
      </c>
      <c r="D55" s="13" t="s">
        <v>75</v>
      </c>
      <c r="E55" s="13" t="s">
        <v>203</v>
      </c>
      <c r="F55" s="13" t="s">
        <v>203</v>
      </c>
      <c r="G55" s="13" t="s">
        <v>203</v>
      </c>
      <c r="H55" s="13" t="s">
        <v>203</v>
      </c>
      <c r="I55" s="36"/>
    </row>
    <row r="56" spans="1:9">
      <c r="A56" s="34" t="s">
        <v>22</v>
      </c>
      <c r="B56" s="15" t="s">
        <v>189</v>
      </c>
      <c r="C56" s="14" t="s">
        <v>108</v>
      </c>
      <c r="D56" s="13" t="s">
        <v>91</v>
      </c>
      <c r="E56" s="13" t="s">
        <v>195</v>
      </c>
      <c r="F56" s="13"/>
      <c r="G56" s="13" t="s">
        <v>195</v>
      </c>
      <c r="H56" s="13" t="s">
        <v>195</v>
      </c>
      <c r="I56" s="36"/>
    </row>
    <row r="57" spans="1:9">
      <c r="A57" s="34" t="s">
        <v>3</v>
      </c>
      <c r="B57" s="15" t="s">
        <v>189</v>
      </c>
      <c r="C57" s="14" t="s">
        <v>109</v>
      </c>
      <c r="D57" s="13" t="s">
        <v>72</v>
      </c>
      <c r="E57" s="13" t="s">
        <v>204</v>
      </c>
      <c r="F57" s="13" t="s">
        <v>204</v>
      </c>
      <c r="G57" s="13" t="s">
        <v>204</v>
      </c>
      <c r="H57" s="13" t="s">
        <v>204</v>
      </c>
      <c r="I57" s="36" t="s">
        <v>204</v>
      </c>
    </row>
    <row r="58" spans="1:9">
      <c r="A58" s="34" t="s">
        <v>16</v>
      </c>
      <c r="B58" s="15" t="s">
        <v>189</v>
      </c>
      <c r="C58" s="14" t="s">
        <v>110</v>
      </c>
      <c r="D58" s="13" t="s">
        <v>85</v>
      </c>
      <c r="E58" s="13" t="s">
        <v>195</v>
      </c>
      <c r="F58" s="13"/>
      <c r="G58" s="13" t="s">
        <v>195</v>
      </c>
      <c r="H58" s="13" t="s">
        <v>195</v>
      </c>
      <c r="I58" s="36"/>
    </row>
    <row r="59" spans="1:9">
      <c r="A59" s="34" t="s">
        <v>0</v>
      </c>
      <c r="B59" s="15" t="s">
        <v>189</v>
      </c>
      <c r="C59" s="14" t="s">
        <v>111</v>
      </c>
      <c r="D59" s="13" t="s">
        <v>126</v>
      </c>
      <c r="E59" s="13" t="s">
        <v>203</v>
      </c>
      <c r="F59" s="13" t="s">
        <v>205</v>
      </c>
      <c r="G59" s="13" t="s">
        <v>203</v>
      </c>
      <c r="H59" s="13" t="s">
        <v>203</v>
      </c>
      <c r="I59" s="36" t="s">
        <v>203</v>
      </c>
    </row>
    <row r="60" spans="1:9">
      <c r="A60" s="34" t="s">
        <v>20</v>
      </c>
      <c r="B60" s="15" t="s">
        <v>189</v>
      </c>
      <c r="C60" s="14" t="s">
        <v>112</v>
      </c>
      <c r="D60" s="13" t="s">
        <v>89</v>
      </c>
      <c r="E60" s="13" t="s">
        <v>195</v>
      </c>
      <c r="F60" s="13"/>
      <c r="G60" s="13" t="s">
        <v>195</v>
      </c>
      <c r="H60" s="13" t="s">
        <v>195</v>
      </c>
      <c r="I60" s="36"/>
    </row>
    <row r="61" spans="1:9">
      <c r="A61" s="34" t="s">
        <v>95</v>
      </c>
      <c r="B61" s="15" t="s">
        <v>189</v>
      </c>
      <c r="C61" s="14" t="s">
        <v>113</v>
      </c>
      <c r="D61" s="13" t="s">
        <v>127</v>
      </c>
      <c r="E61" s="17" t="s">
        <v>206</v>
      </c>
      <c r="F61" s="17" t="s">
        <v>206</v>
      </c>
      <c r="G61" s="17" t="s">
        <v>206</v>
      </c>
      <c r="H61" s="17" t="s">
        <v>206</v>
      </c>
      <c r="I61" s="38" t="s">
        <v>206</v>
      </c>
    </row>
    <row r="62" spans="1:9">
      <c r="A62" s="34" t="s">
        <v>19</v>
      </c>
      <c r="B62" s="15" t="s">
        <v>189</v>
      </c>
      <c r="C62" s="14" t="s">
        <v>114</v>
      </c>
      <c r="D62" s="17" t="s">
        <v>88</v>
      </c>
      <c r="E62" s="13" t="s">
        <v>198</v>
      </c>
      <c r="F62" s="13"/>
      <c r="G62" s="13"/>
      <c r="H62" s="13"/>
      <c r="I62" s="36"/>
    </row>
    <row r="63" spans="1:9">
      <c r="A63" s="34" t="s">
        <v>17</v>
      </c>
      <c r="B63" s="15" t="s">
        <v>189</v>
      </c>
      <c r="C63" s="14" t="s">
        <v>115</v>
      </c>
      <c r="D63" s="13" t="s">
        <v>86</v>
      </c>
      <c r="E63" s="13" t="s">
        <v>207</v>
      </c>
      <c r="F63" s="18" t="s">
        <v>207</v>
      </c>
      <c r="G63" s="13" t="s">
        <v>207</v>
      </c>
      <c r="H63" s="13" t="s">
        <v>207</v>
      </c>
      <c r="I63" s="39" t="s">
        <v>207</v>
      </c>
    </row>
    <row r="64" spans="1:9">
      <c r="A64" s="34" t="s">
        <v>10</v>
      </c>
      <c r="B64" s="15" t="s">
        <v>189</v>
      </c>
      <c r="C64" s="14" t="s">
        <v>116</v>
      </c>
      <c r="D64" s="13" t="s">
        <v>79</v>
      </c>
      <c r="E64" s="13" t="s">
        <v>208</v>
      </c>
      <c r="F64" s="18" t="s">
        <v>208</v>
      </c>
      <c r="G64" s="18" t="s">
        <v>208</v>
      </c>
      <c r="H64" s="18"/>
      <c r="I64" s="39"/>
    </row>
    <row r="65" spans="1:9">
      <c r="A65" s="34" t="s">
        <v>11</v>
      </c>
      <c r="B65" s="15" t="s">
        <v>189</v>
      </c>
      <c r="C65" s="14" t="s">
        <v>117</v>
      </c>
      <c r="D65" s="13" t="s">
        <v>80</v>
      </c>
      <c r="E65" s="13" t="s">
        <v>198</v>
      </c>
      <c r="F65" s="13"/>
      <c r="G65" s="13"/>
      <c r="H65" s="13" t="s">
        <v>198</v>
      </c>
      <c r="I65" s="36"/>
    </row>
    <row r="66" spans="1:9">
      <c r="A66" s="34" t="s">
        <v>13</v>
      </c>
      <c r="B66" s="15" t="s">
        <v>189</v>
      </c>
      <c r="C66" s="14" t="s">
        <v>118</v>
      </c>
      <c r="D66" s="13" t="s">
        <v>82</v>
      </c>
      <c r="E66" s="13" t="s">
        <v>197</v>
      </c>
      <c r="F66" s="13"/>
      <c r="G66" s="13"/>
      <c r="H66" s="13" t="s">
        <v>197</v>
      </c>
      <c r="I66" s="36"/>
    </row>
    <row r="67" spans="1:9">
      <c r="A67" s="34" t="s">
        <v>96</v>
      </c>
      <c r="B67" s="15" t="s">
        <v>189</v>
      </c>
      <c r="C67" s="14" t="s">
        <v>119</v>
      </c>
      <c r="D67" s="13" t="s">
        <v>128</v>
      </c>
      <c r="E67" s="13" t="s">
        <v>209</v>
      </c>
      <c r="F67" s="18"/>
      <c r="G67" s="18"/>
      <c r="H67" s="18"/>
      <c r="I67" s="39"/>
    </row>
    <row r="68" spans="1:9">
      <c r="A68" s="34" t="s">
        <v>15</v>
      </c>
      <c r="B68" s="15" t="s">
        <v>189</v>
      </c>
      <c r="C68" s="14" t="s">
        <v>120</v>
      </c>
      <c r="D68" s="13" t="s">
        <v>84</v>
      </c>
      <c r="E68" s="13" t="s">
        <v>210</v>
      </c>
      <c r="F68" s="18"/>
      <c r="G68" s="18"/>
      <c r="H68" s="18" t="s">
        <v>210</v>
      </c>
      <c r="I68" s="39"/>
    </row>
    <row r="69" spans="1:9">
      <c r="A69" s="34" t="s">
        <v>12</v>
      </c>
      <c r="B69" s="15" t="s">
        <v>189</v>
      </c>
      <c r="C69" s="14" t="s">
        <v>121</v>
      </c>
      <c r="D69" s="13" t="s">
        <v>81</v>
      </c>
      <c r="E69" s="13"/>
      <c r="F69" s="18"/>
      <c r="G69" s="18" t="s">
        <v>211</v>
      </c>
      <c r="H69" s="18" t="s">
        <v>212</v>
      </c>
      <c r="I69" s="39"/>
    </row>
    <row r="70" spans="1:9">
      <c r="A70" s="34" t="s">
        <v>23</v>
      </c>
      <c r="B70" s="15" t="s">
        <v>189</v>
      </c>
      <c r="C70" s="14" t="s">
        <v>122</v>
      </c>
      <c r="D70" s="13" t="s">
        <v>92</v>
      </c>
      <c r="E70" s="13" t="s">
        <v>213</v>
      </c>
      <c r="F70" s="13"/>
      <c r="G70" s="13"/>
      <c r="H70" s="13"/>
      <c r="I70" s="36"/>
    </row>
    <row r="71" spans="1:9">
      <c r="A71" s="34" t="s">
        <v>5</v>
      </c>
      <c r="B71" s="15" t="s">
        <v>189</v>
      </c>
      <c r="C71" s="14" t="s">
        <v>123</v>
      </c>
      <c r="D71" s="13" t="s">
        <v>74</v>
      </c>
      <c r="E71" s="13" t="s">
        <v>195</v>
      </c>
      <c r="F71" s="13"/>
      <c r="G71" s="13"/>
      <c r="H71" s="13"/>
      <c r="I71" s="36"/>
    </row>
    <row r="72" spans="1:9" ht="17.25" thickBot="1">
      <c r="A72" s="40" t="s">
        <v>24</v>
      </c>
      <c r="B72" s="41" t="s">
        <v>189</v>
      </c>
      <c r="C72" s="42" t="s">
        <v>124</v>
      </c>
      <c r="D72" s="43" t="s">
        <v>93</v>
      </c>
      <c r="E72" s="43" t="s">
        <v>203</v>
      </c>
      <c r="F72" s="43" t="s">
        <v>205</v>
      </c>
      <c r="G72" s="43" t="s">
        <v>203</v>
      </c>
      <c r="H72" s="43" t="s">
        <v>203</v>
      </c>
      <c r="I72" s="44" t="s">
        <v>203</v>
      </c>
    </row>
  </sheetData>
  <mergeCells count="1">
    <mergeCell ref="A1:I1"/>
  </mergeCells>
  <phoneticPr fontId="1" type="noConversion"/>
  <printOptions horizontalCentered="1"/>
  <pageMargins left="0.31496062992125984" right="0.31496062992125984" top="0.19685039370078741" bottom="0.19685039370078741" header="0.11811023622047245" footer="0.11811023622047245"/>
  <pageSetup paperSize="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추석</vt:lpstr>
      <vt:lpstr>추석!Print_Titles</vt:lpstr>
    </vt:vector>
  </TitlesOfParts>
  <Company>Yeongju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baln</dc:creator>
  <cp:lastModifiedBy>User</cp:lastModifiedBy>
  <cp:lastPrinted>2020-09-22T00:01:43Z</cp:lastPrinted>
  <dcterms:created xsi:type="dcterms:W3CDTF">2019-12-24T08:20:34Z</dcterms:created>
  <dcterms:modified xsi:type="dcterms:W3CDTF">2020-09-22T00:01:44Z</dcterms:modified>
</cp:coreProperties>
</file>