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44호 1층 장애인 화장실 및 방화셔터 ★★★★★입찰 및 수의계약★★★★★ 9월\1층 장애인 화장실 9월 소액수의 입찰\납품\23년도 영주적십자병원 기능보강사업(본관1층 장애인화장실 설치공사)\내역\"/>
    </mc:Choice>
  </mc:AlternateContent>
  <bookViews>
    <workbookView xWindow="255" yWindow="60" windowWidth="29520" windowHeight="15600"/>
  </bookViews>
  <sheets>
    <sheet name="갑지" sheetId="11" r:id="rId1"/>
    <sheet name="원가계산서" sheetId="10" r:id="rId2"/>
    <sheet name="공종별집계표" sheetId="9" r:id="rId3"/>
    <sheet name="공종별내역서" sheetId="8" r:id="rId4"/>
    <sheet name="일위대가목록" sheetId="7" r:id="rId5"/>
  </sheets>
  <externalReferences>
    <externalReference r:id="rId6"/>
  </externalReferences>
  <definedNames>
    <definedName name="_Key1" localSheetId="0" hidden="1">'[1]방송(체육관)'!#REF!</definedName>
    <definedName name="_Key1" hidden="1">'[1]방송(체육관)'!#REF!</definedName>
    <definedName name="_Key2" localSheetId="0" hidden="1">'[1]방송(체육관)'!#REF!</definedName>
    <definedName name="_Key2" hidden="1">'[1]방송(체육관)'!#REF!</definedName>
    <definedName name="_Sort" localSheetId="0" hidden="1">'[1]방송(체육관)'!#REF!</definedName>
    <definedName name="_Sort" hidden="1">'[1]방송(체육관)'!#REF!</definedName>
    <definedName name="_xlnm.Print_Area" localSheetId="3">공종별내역서!$A$1:$M$419</definedName>
    <definedName name="_xlnm.Print_Area" localSheetId="2">공종별집계표!$A$1:$M$29</definedName>
    <definedName name="_xlnm.Print_Area" localSheetId="4">일위대가목록!$A$1:$M$59</definedName>
    <definedName name="_xlnm.Print_Titles" localSheetId="3">공종별내역서!$1:$3</definedName>
    <definedName name="_xlnm.Print_Titles" localSheetId="2">공종별집계표!$1:$4</definedName>
    <definedName name="_xlnm.Print_Titles" localSheetId="1">원가계산서!$1:$3</definedName>
    <definedName name="_xlnm.Print_Titles" localSheetId="4">일위대가목록!$1:$3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1" l="1"/>
  <c r="M22" i="11" l="1"/>
  <c r="M24" i="11" l="1"/>
  <c r="A2" i="7" l="1"/>
  <c r="A1" i="8"/>
  <c r="F419" i="8"/>
  <c r="H419" i="8"/>
  <c r="J419" i="8"/>
  <c r="L419" i="8" l="1"/>
  <c r="T20" i="9"/>
  <c r="T18" i="9"/>
  <c r="H29" i="9" l="1"/>
  <c r="J29" i="9" l="1"/>
  <c r="L29" i="9" l="1"/>
  <c r="F29" i="9"/>
  <c r="M20" i="11" l="1"/>
  <c r="M16" i="11"/>
</calcChain>
</file>

<file path=xl/sharedStrings.xml><?xml version="1.0" encoding="utf-8"?>
<sst xmlns="http://schemas.openxmlformats.org/spreadsheetml/2006/main" count="1676" uniqueCount="508">
  <si>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</si>
  <si>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</si>
  <si>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</si>
  <si>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</si>
  <si>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</si>
  <si>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</si>
  <si>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</si>
  <si>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</si>
  <si>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</si>
  <si>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</si>
  <si>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</si>
  <si>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</si>
  <si>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</si>
  <si>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</si>
  <si>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</si>
  <si>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</si>
  <si>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</si>
  <si>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</si>
  <si>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</si>
  <si>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</si>
  <si>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</si>
  <si>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</si>
  <si>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</si>
  <si>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</si>
  <si>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</si>
  <si>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</si>
  <si>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</si>
  <si>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</si>
  <si>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</si>
  <si>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</si>
  <si>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</si>
  <si>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</si>
  <si>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</si>
  <si>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</si>
  <si>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</si>
  <si>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</si>
  <si>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</si>
  <si>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</si>
  <si>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</si>
  <si>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</si>
  <si>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</si>
  <si>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</si>
  <si>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</si>
  <si>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</si>
  <si>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</si>
  <si>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</si>
  <si>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</si>
  <si>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</si>
  <si>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</si>
  <si>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</si>
  <si>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23년도영주적십자병원기능보강사업</t>
  </si>
  <si>
    <t/>
  </si>
  <si>
    <t>01</t>
  </si>
  <si>
    <t>0101  본관동 1층 화장실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</si>
  <si>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</si>
  <si>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</si>
  <si>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</si>
  <si>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</si>
  <si>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</si>
  <si>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</si>
  <si>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호표 1</t>
  </si>
  <si>
    <t>5CA2E325519297D280587DCEE72463</t>
  </si>
  <si>
    <t>T</t>
  </si>
  <si>
    <t>F</t>
  </si>
  <si>
    <t>0101015CA2E325519297D280587DCEE72463</t>
  </si>
  <si>
    <t>건축물현장정리</t>
  </si>
  <si>
    <t>개보수,조적조의50%</t>
  </si>
  <si>
    <t>M2</t>
  </si>
  <si>
    <t>호표 2</t>
  </si>
  <si>
    <t>5CA2E3205999D7ABC04E7D2EDF8410</t>
  </si>
  <si>
    <t>0101015CA2E3205999D7ABC04E7D2EDF8410</t>
  </si>
  <si>
    <t>임시가벽 설치</t>
  </si>
  <si>
    <t>목재틀(30*30@450각)+합판(4.8t)</t>
  </si>
  <si>
    <t>호표 3</t>
  </si>
  <si>
    <t>5CA2B3F6575F37329E7278019B8414</t>
  </si>
  <si>
    <t>0101015CA2B3F6575F37329E7278019B8414</t>
  </si>
  <si>
    <t>[ 합           계 ]</t>
  </si>
  <si>
    <t>TOTAL</t>
  </si>
  <si>
    <t>010102  조  적  공  사</t>
  </si>
  <si>
    <t>010102</t>
  </si>
  <si>
    <t>콘크리트벽돌</t>
  </si>
  <si>
    <t>콘크리트벽돌, 190*57*90mm, 경북, C종2급</t>
  </si>
  <si>
    <t>매</t>
  </si>
  <si>
    <t>5B8053F3557C77531713723120D451B196DB0D</t>
  </si>
  <si>
    <t>0101025B8053F3557C77531713723120D451B196DB0D</t>
  </si>
  <si>
    <t>1.0B 벽돌쌓기</t>
  </si>
  <si>
    <t>3.6m 이하</t>
  </si>
  <si>
    <t>호표 4</t>
  </si>
  <si>
    <t>5CA293A35DE7E7593B757C876AC4AF</t>
  </si>
  <si>
    <t>0101025CA293A35DE7E7593B757C876AC4AF</t>
  </si>
  <si>
    <t>벽돌운반</t>
  </si>
  <si>
    <t>인력, 1층</t>
  </si>
  <si>
    <t>천매</t>
  </si>
  <si>
    <t>호표 5</t>
  </si>
  <si>
    <t>5CA293A35DCB379BF55776A7F844CB</t>
  </si>
  <si>
    <t>0101025CA293A35DCB379BF55776A7F844CB</t>
  </si>
  <si>
    <t>010103  돌    공    사</t>
  </si>
  <si>
    <t>010103</t>
  </si>
  <si>
    <t>점자블럭 설치</t>
  </si>
  <si>
    <t>300*300*7</t>
  </si>
  <si>
    <t>개</t>
  </si>
  <si>
    <t>호표 6</t>
  </si>
  <si>
    <t>5CA2530A5C921735630B79A58FE4C3</t>
  </si>
  <si>
    <t>0101035CA2530A5C921735630B79A58FE4C3</t>
  </si>
  <si>
    <t>재료분리대</t>
  </si>
  <si>
    <t>인조대리석, 150*20mm, 모르타르 30mm</t>
  </si>
  <si>
    <t>M</t>
  </si>
  <si>
    <t>호표 7</t>
  </si>
  <si>
    <t>5CA203815455D7DF2DDF761B7CE407</t>
  </si>
  <si>
    <t>0101035CA203815455D7DF2DDF761B7CE407</t>
  </si>
  <si>
    <t>010104  타  일  공  사</t>
  </si>
  <si>
    <t>010104</t>
  </si>
  <si>
    <t>타일 떠붙이기(바탕 15mm)</t>
  </si>
  <si>
    <t>벽, 0.11∼0.20 이하, 일반줄눈</t>
  </si>
  <si>
    <t>호표 8</t>
  </si>
  <si>
    <t>5CA223D25CAD175F1FE075346F6496</t>
  </si>
  <si>
    <t>0101045CA223D25CAD175F1FE075346F6496</t>
  </si>
  <si>
    <t>타일 붙임 / 접착 붙이기</t>
  </si>
  <si>
    <t>벽면, 타일규격(m2), 0.11∼0.20 이하</t>
  </si>
  <si>
    <t>호표 9</t>
  </si>
  <si>
    <t>5CA223D25CAD2763B8F7701B62540C</t>
  </si>
  <si>
    <t>0101045CA223D25CAD2763B8F7701B62540C</t>
  </si>
  <si>
    <t>타일 압착 붙이기(바탕 67mm+압 5mm)</t>
  </si>
  <si>
    <t>바닥, 300*300*8(논슬립, 타일C, 백색줄눈)</t>
  </si>
  <si>
    <t>호표 10</t>
  </si>
  <si>
    <t>5CA223D25C8227180150719733C4E3</t>
  </si>
  <si>
    <t>0101045CA223D25C8227180150719733C4E3</t>
  </si>
  <si>
    <t>010105  목공사및수장공사</t>
  </si>
  <si>
    <t>010105</t>
  </si>
  <si>
    <t>석고보드위 W.P 2회 마감</t>
  </si>
  <si>
    <t>일반석고보드,2PLY+수성페인트 2회</t>
  </si>
  <si>
    <t>호표 11</t>
  </si>
  <si>
    <t>5CA2038553ABD71ECD197B1961D40C</t>
  </si>
  <si>
    <t>0101055CA2038553ABD71ECD197B1961D40C</t>
  </si>
  <si>
    <t>무기질 판넬 설치</t>
  </si>
  <si>
    <t>일반석고보드,1PLY+무기질 월판넬,7t</t>
  </si>
  <si>
    <t>호표 12</t>
  </si>
  <si>
    <t>5CA2038553ABD71ECD197B1961D40F</t>
  </si>
  <si>
    <t>0101055CA2038553ABD71ECD197B1961D40F</t>
  </si>
  <si>
    <t>010106  방  수  공  사</t>
  </si>
  <si>
    <t>010106</t>
  </si>
  <si>
    <t>수밀코킹(실리콘)</t>
  </si>
  <si>
    <t>삼각, 10mm, 창호주위, 양면</t>
  </si>
  <si>
    <t>호표 13</t>
  </si>
  <si>
    <t>5CA2735357D227DE26AD73761FE43C</t>
  </si>
  <si>
    <t>0101065CA2735357D227DE26AD73761FE43C</t>
  </si>
  <si>
    <t>시멘트 액체방수 바름</t>
  </si>
  <si>
    <t>바닥</t>
  </si>
  <si>
    <t>호표 14</t>
  </si>
  <si>
    <t>5CA2735C55B71743F384764CC2A452</t>
  </si>
  <si>
    <t>0101065CA2735C55B71743F384764CC2A452</t>
  </si>
  <si>
    <t>수직부</t>
  </si>
  <si>
    <t>호표 15</t>
  </si>
  <si>
    <t>5CA2735C55B71743F387738AA234E1</t>
  </si>
  <si>
    <t>0101065CA2735C55B71743F387738AA234E1</t>
  </si>
  <si>
    <t>010107  금  속  공  사</t>
  </si>
  <si>
    <t>010107</t>
  </si>
  <si>
    <t>천장패널</t>
  </si>
  <si>
    <t>금속(흡음)천장재, 유공, 흡음, 300*600*0.4t</t>
  </si>
  <si>
    <t>5B8053F35524575D7F447C5373C4C5D19C5563</t>
  </si>
  <si>
    <t>0101075B8053F35524575D7F447C5373C4C5D19C5563</t>
  </si>
  <si>
    <t>AL몰딩 설치</t>
  </si>
  <si>
    <t>W형, 15*15*15*15*1.0mm</t>
  </si>
  <si>
    <t>호표 16</t>
  </si>
  <si>
    <t>5CA2038F5208572C6439723E44E4B4</t>
  </si>
  <si>
    <t>0101075CA2038F5208572C6439723E44E4B4</t>
  </si>
  <si>
    <t>스터드 벽체 설치(글라스울 24K)</t>
  </si>
  <si>
    <t>5D1FF3285F7647FA25EC7F33C3049FCA66B1EC</t>
  </si>
  <si>
    <t>0101075D1FF3285F7647FA25EC7F33C3049FCA66B1EC</t>
  </si>
  <si>
    <t>010108  미  장  공  사</t>
  </si>
  <si>
    <t>010108</t>
  </si>
  <si>
    <t>모르타르 바름</t>
  </si>
  <si>
    <t>내벽, 9mm(초벌), 3.6m 이하</t>
  </si>
  <si>
    <t>호표 17</t>
  </si>
  <si>
    <t>5CA283BD5ADD374432FD7E604F04EC</t>
  </si>
  <si>
    <t>0101085CA283BD5ADD374432FD7E604F04EC</t>
  </si>
  <si>
    <t>창호주위 모르타르 충전</t>
  </si>
  <si>
    <t>호표 18</t>
  </si>
  <si>
    <t>5CA2333C5BD057C4447576EBDED401</t>
  </si>
  <si>
    <t>0101085CA2333C5BD057C4447576EBDED401</t>
  </si>
  <si>
    <t>010109  창호 및 유리공사</t>
  </si>
  <si>
    <t>010109</t>
  </si>
  <si>
    <t>SD1[본관동]</t>
  </si>
  <si>
    <t>0.900 x 2.100 = 1.890</t>
  </si>
  <si>
    <t>EA</t>
  </si>
  <si>
    <t>호표 19</t>
  </si>
  <si>
    <t>5CA2333B59281739D54178ED8514CB</t>
  </si>
  <si>
    <t>0101095CA2333B59281739D54178ED8514CB</t>
  </si>
  <si>
    <t>SSD01[본관동]</t>
  </si>
  <si>
    <t>1.960 x 2.100 = 4.116</t>
  </si>
  <si>
    <t>호표 20</t>
  </si>
  <si>
    <t>5CA2333B59281739D54178ED8514C9</t>
  </si>
  <si>
    <t>0101095CA2333B59281739D54178ED8514C9</t>
  </si>
  <si>
    <t>도어클로저</t>
  </si>
  <si>
    <t>도어클로저, K-830, KS3호, 고급형, 40∼65kg</t>
  </si>
  <si>
    <t>조</t>
  </si>
  <si>
    <t>5B8053F35536A7B23F8977E440C44A13FA642B</t>
  </si>
  <si>
    <t>0101095B8053F35536A7B23F8977E440C44A13FA642B</t>
  </si>
  <si>
    <t>피벗힌지</t>
  </si>
  <si>
    <t>피벗힌지, 140kg이하, K1400S</t>
  </si>
  <si>
    <t>5B8043ED50F4F79C254E7A7D6DB416E50FD0FC</t>
  </si>
  <si>
    <t>0101095B8043ED50F4F79C254E7A7D6DB416E50FD0FC</t>
  </si>
  <si>
    <t>도어핸들</t>
  </si>
  <si>
    <t>도어핸들, S1200PB, 레바형</t>
  </si>
  <si>
    <t>5B8043ED50F4F79074A57E16A7B4F330FC8C38</t>
  </si>
  <si>
    <t>0101095B8043ED50F4F79074A57E16A7B4F330FC8C38</t>
  </si>
  <si>
    <t>도어록 설치 / 일반도어록 강재창호</t>
  </si>
  <si>
    <t>재료비 별도</t>
  </si>
  <si>
    <t>개소</t>
  </si>
  <si>
    <t>호표 21</t>
  </si>
  <si>
    <t>5CA2333C5B887765B3417D37C2E464</t>
  </si>
  <si>
    <t>0101095CA2333C5B887765B3417D37C2E464</t>
  </si>
  <si>
    <t>화장경</t>
  </si>
  <si>
    <t>500*750*5mm</t>
  </si>
  <si>
    <t>호표 22</t>
  </si>
  <si>
    <t>5CA233335586775720C872AE3E14BB</t>
  </si>
  <si>
    <t>0101095CA233335586775720C872AE3E14BB</t>
  </si>
  <si>
    <t>010110  기  타  공  사</t>
  </si>
  <si>
    <t>010110</t>
  </si>
  <si>
    <t>팬코일 이전설치</t>
  </si>
  <si>
    <t>호표 23</t>
  </si>
  <si>
    <t>5C8E53915B57679A8F6371D7DEC4BE</t>
  </si>
  <si>
    <t>0101105C8E53915B57679A8F6371D7DEC4BE</t>
  </si>
  <si>
    <t>010111  골    재    대</t>
  </si>
  <si>
    <t>010111</t>
  </si>
  <si>
    <t>모래</t>
  </si>
  <si>
    <t>모래, 도착도</t>
  </si>
  <si>
    <t>M3</t>
  </si>
  <si>
    <t>5BA323E65D78F76EFC4872CCB2D4E6D4CB783A</t>
  </si>
  <si>
    <t>0101115BA323E65D78F76EFC4872CCB2D4E6D4CB783A</t>
  </si>
  <si>
    <t>시멘트</t>
  </si>
  <si>
    <t>대리점</t>
  </si>
  <si>
    <t>포</t>
  </si>
  <si>
    <t>5B8053F3555187157604771B77948B7B44DC3D</t>
  </si>
  <si>
    <t>0101115B8053F3555187157604771B77948B7B44DC3D</t>
  </si>
  <si>
    <t>010112  작 업 부 산 물</t>
  </si>
  <si>
    <t>010112</t>
  </si>
  <si>
    <t>1</t>
  </si>
  <si>
    <t>철강설</t>
  </si>
  <si>
    <t>철강설, 고철, 작업설부산물</t>
  </si>
  <si>
    <t>kg</t>
  </si>
  <si>
    <t>수집상차도</t>
  </si>
  <si>
    <t>5BA323E65DFC572F1D9A71B92A14B4551B3216</t>
  </si>
  <si>
    <t>0101125BA323E65DFC572F1D9A71B92A14B4551B3216</t>
  </si>
  <si>
    <t>010113  철  거  공  사</t>
  </si>
  <si>
    <t>010113</t>
  </si>
  <si>
    <t>암면 텍스 철거(천장)</t>
  </si>
  <si>
    <t>15T</t>
  </si>
  <si>
    <t>호표 24</t>
  </si>
  <si>
    <t>5CA3E39159BAA73BCC2375B71434F2</t>
  </si>
  <si>
    <t>0101135CA3E39159BAA73BCC2375B71434F2</t>
  </si>
  <si>
    <t>경량철골천정틀 철거</t>
  </si>
  <si>
    <t>호표 25</t>
  </si>
  <si>
    <t>5CA3E39159BAA73CD6EB77E8272450</t>
  </si>
  <si>
    <t>0101135CA3E39159BAA73CD6EB77E8272450</t>
  </si>
  <si>
    <t>벽돌 및 불럭벽 철거 - 17년 1분기 삭제</t>
  </si>
  <si>
    <t>소형브레이커</t>
  </si>
  <si>
    <t>호표 26</t>
  </si>
  <si>
    <t>5CA3E391598D17D827CC76D7598493</t>
  </si>
  <si>
    <t>0101135CA3E391598D17D827CC76D7598493</t>
  </si>
  <si>
    <t>창호 철거</t>
  </si>
  <si>
    <t>호표 27</t>
  </si>
  <si>
    <t>5CA3E39159BAA7387822793745641B</t>
  </si>
  <si>
    <t>0101135CA3E39159BAA7387822793745641B</t>
  </si>
  <si>
    <t>경량벽체철골틀 해체</t>
  </si>
  <si>
    <t>호표 28</t>
  </si>
  <si>
    <t>5CA3E3915924B7A1A9BD77877024F7</t>
  </si>
  <si>
    <t>0101135CA3E3915924B7A1A9BD77877024F7</t>
  </si>
  <si>
    <t>비닐계타일 철거</t>
  </si>
  <si>
    <t>바닥 및 수장 부분</t>
  </si>
  <si>
    <t>호표 29</t>
  </si>
  <si>
    <t>5CA3E3915924B7A1A8917EB4886406</t>
  </si>
  <si>
    <t>0101135CA3E3915924B7A1A8917EB4886406</t>
  </si>
  <si>
    <t>벽돌벽 절단(Wheel Saw)</t>
  </si>
  <si>
    <t>T=250mm이하</t>
  </si>
  <si>
    <t>호표 30</t>
  </si>
  <si>
    <t>5C8E53915B57679A8F6371D7DEC4BD</t>
  </si>
  <si>
    <t>0101135C8E53915B57679A8F6371D7DEC4BD</t>
  </si>
  <si>
    <t>010114  건설폐기물처리비</t>
  </si>
  <si>
    <t>010114</t>
  </si>
  <si>
    <t>6</t>
  </si>
  <si>
    <t>건설폐재류</t>
  </si>
  <si>
    <t>가연성이 제거된 재활용이 가능한 혼합물</t>
  </si>
  <si>
    <t>TON</t>
  </si>
  <si>
    <t>5CA2E3205999E7B239157E12B8347F</t>
  </si>
  <si>
    <t>0101145CA2E3205999E7B239157E12B8347F</t>
  </si>
  <si>
    <t>건설폐기물 상차 및 운반비 - 중량 기준</t>
  </si>
  <si>
    <t>중간처리 대상, 15ton 덤프트럭, 30km</t>
  </si>
  <si>
    <t>5CA2E3205999E7B3DE917CDFCFB4D3</t>
  </si>
  <si>
    <t>0101145CA2E3205999E7B3DE917CDFCFB4D3</t>
  </si>
  <si>
    <t>010115  기계설비공사</t>
  </si>
  <si>
    <t>010115</t>
  </si>
  <si>
    <t>장비 및 위생기구 설치공사</t>
  </si>
  <si>
    <t>식</t>
  </si>
  <si>
    <t>5D1FF3285F7647FA25EC7F33C3049FCA66B1EF</t>
  </si>
  <si>
    <t>0101155D1FF3285F7647FA25EC7F33C3049FCA66B1EF</t>
  </si>
  <si>
    <t>위생배관공사</t>
  </si>
  <si>
    <t>5D1FF3285F7647FA25EC7F33C3049FCA66B1EE</t>
  </si>
  <si>
    <t>0101155D1FF3285F7647FA25EC7F33C3049FCA66B1EE</t>
  </si>
  <si>
    <t>환기배관공사</t>
  </si>
  <si>
    <t>5D1FF3285F7647FA25EC7F33C3049FCA66B1ED</t>
  </si>
  <si>
    <t>0101155D1FF3285F7647FA25EC7F33C3049FCA66B1ED</t>
  </si>
  <si>
    <t>010116  전  기  공  사</t>
  </si>
  <si>
    <t>010116</t>
  </si>
  <si>
    <t>전기공사</t>
  </si>
  <si>
    <t>5D1FF3285F7647FA25EC7F33C3049FCA66B2F2</t>
  </si>
  <si>
    <t>0101165D1FF3285F7647FA25EC7F33C3049FCA66B2F2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</si>
  <si>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</si>
  <si>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</si>
  <si>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</si>
  <si>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</si>
  <si>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</si>
  <si>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</si>
  <si>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</si>
  <si>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</si>
  <si>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</si>
  <si>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</si>
  <si>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</si>
  <si>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</si>
  <si>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높이 2m, 노무비</t>
  </si>
  <si>
    <t>호표 31</t>
  </si>
  <si>
    <t>5CA2E325519297D280587DDF56443A</t>
  </si>
  <si>
    <t>벽,합판붙임</t>
  </si>
  <si>
    <t>보통,4.8T×1PLY,(못,바탕)</t>
  </si>
  <si>
    <t>호표 32</t>
  </si>
  <si>
    <t>5CA2038553F3C786FC0F721447743A</t>
  </si>
  <si>
    <t>벽체틀 설치</t>
  </si>
  <si>
    <t>30*30, @450*600</t>
  </si>
  <si>
    <t>호표 33</t>
  </si>
  <si>
    <t>5CA2636C526917B5500A77588164B6</t>
  </si>
  <si>
    <t>모르타르 배합(배합품 포함)</t>
  </si>
  <si>
    <t>배합용적비 1:3, 시멘트, 모래 별도</t>
  </si>
  <si>
    <t>호표 36</t>
  </si>
  <si>
    <t>5CA283BD5ADD27A01DF17E11F374CD</t>
  </si>
  <si>
    <t>모르타르비빔 - 돌붙임(바닥)</t>
  </si>
  <si>
    <t>호표 37</t>
  </si>
  <si>
    <t>5CA223D15244E70530C47676B9D407</t>
  </si>
  <si>
    <t>습식공법 - 화강석</t>
  </si>
  <si>
    <t>바닥, 자재 별도</t>
  </si>
  <si>
    <t>호표 38</t>
  </si>
  <si>
    <t>5CA223D15270071E6239723E5554A6</t>
  </si>
  <si>
    <t>배합용적비 1:1, 시멘트, 모래 별도</t>
  </si>
  <si>
    <t>호표 40</t>
  </si>
  <si>
    <t>5CA283BD5ADD27A01DF17E3CD524BF</t>
  </si>
  <si>
    <t>타일 붙임 / 떠붙이기</t>
  </si>
  <si>
    <t>타일규격 m2, 0.11 ~ 0.20 이하</t>
  </si>
  <si>
    <t>호표 41</t>
  </si>
  <si>
    <t>5CA223D25CAD175F1FE974F83EB4C1</t>
  </si>
  <si>
    <t>타일줄눈 설치 / 벽면</t>
  </si>
  <si>
    <t>호표 42</t>
  </si>
  <si>
    <t>5CA223D25CAD979311EE750093C4B7</t>
  </si>
  <si>
    <t>바탕 고르기</t>
  </si>
  <si>
    <t>바닥, 24mm 이하 기준</t>
  </si>
  <si>
    <t>호표 43</t>
  </si>
  <si>
    <t>5CA223D25CAD07B78DFF7A754C14E8</t>
  </si>
  <si>
    <t>압착 붙이기, 바닥면, 바름두께 5mm</t>
  </si>
  <si>
    <t>0.04∼0.10 이하, 타일C, 백색줄눈</t>
  </si>
  <si>
    <t>호표 44</t>
  </si>
  <si>
    <t>5CA223D25C822718004E7AE376E468</t>
  </si>
  <si>
    <t>석고판 설치(나사고정) - 바탕용</t>
  </si>
  <si>
    <t>벽, 2겹 붙임</t>
  </si>
  <si>
    <t>호표 47</t>
  </si>
  <si>
    <t>5CA2038553C687258F897E1481B4B2</t>
  </si>
  <si>
    <t>수성페인트 롤러칠(재료비 미포함)</t>
  </si>
  <si>
    <t>내부, 2회 2급</t>
  </si>
  <si>
    <t>호표 48</t>
  </si>
  <si>
    <t>5CA213EF56D2278E4A6F795FF8C49F</t>
  </si>
  <si>
    <t>수밀코킹</t>
  </si>
  <si>
    <t>호표 50</t>
  </si>
  <si>
    <t>5CA2735357EC7759A76874EC1CC4AC</t>
  </si>
  <si>
    <t>몰딩 설치</t>
  </si>
  <si>
    <t>호표 51</t>
  </si>
  <si>
    <t>5CA2038F522B3727FE687B66D154DE</t>
  </si>
  <si>
    <t>3.6m 이하, 1회(T=24mm 이하 기준)</t>
  </si>
  <si>
    <t>호표 52</t>
  </si>
  <si>
    <t>5CA283BD5ADD3746E0177F28B56462</t>
  </si>
  <si>
    <t>강재창호 설치 / 여닫이</t>
  </si>
  <si>
    <t>창호면적 m2, 1.0 ~ 3.0 이하</t>
  </si>
  <si>
    <t>호표 53</t>
  </si>
  <si>
    <t>5CA2333B593A87C237B972F9EF440A</t>
  </si>
  <si>
    <t>소형브레이커(공압식)</t>
  </si>
  <si>
    <t>1.3㎥/min</t>
  </si>
  <si>
    <t>HR</t>
  </si>
  <si>
    <t>호표 54</t>
  </si>
  <si>
    <t>5BBD93105D8A2726C6EC74E0BBC404F745671B90</t>
  </si>
  <si>
    <t>공기압축기(이동식)</t>
  </si>
  <si>
    <t>3.5㎥/min</t>
  </si>
  <si>
    <t>호표 55</t>
  </si>
  <si>
    <t>5BBD93105D8A2726C7F6774284C4B4D45402ADBA</t>
  </si>
  <si>
    <t>리노륨 철거 - 22-1/4삭제</t>
  </si>
  <si>
    <t>호표 56</t>
  </si>
  <si>
    <t>5CA3E3915924B7A1A8917EB4F354B5</t>
  </si>
  <si>
    <t>벽체합판 설치</t>
  </si>
  <si>
    <t>합판 별도</t>
  </si>
  <si>
    <t>호표 34</t>
  </si>
  <si>
    <t>5CA2038553ABD71D26EF74F6EE1474</t>
  </si>
  <si>
    <t>자재 별도</t>
  </si>
  <si>
    <t>호표 35</t>
  </si>
  <si>
    <t>5CA2636C526907AE606073F53D347E</t>
  </si>
  <si>
    <t>모르타르 배합</t>
  </si>
  <si>
    <t>모래채가름 포함</t>
  </si>
  <si>
    <t>호표 39</t>
  </si>
  <si>
    <t>5CA283BD5ADD27A01DF17E22629484</t>
  </si>
  <si>
    <t>타일 붙임 / 압착 붙이기</t>
  </si>
  <si>
    <t>바닥면, 타일규격 m2, 0.04 ~ 0.10 이하</t>
  </si>
  <si>
    <t>호표 45</t>
  </si>
  <si>
    <t>5CA223D25C82271923F976804EF401</t>
  </si>
  <si>
    <t>타일줄눈 설치 / 바닥면</t>
  </si>
  <si>
    <t>타일규격 m2, 0.04 ∼ 0.10 이하</t>
  </si>
  <si>
    <t>호표 46</t>
  </si>
  <si>
    <t>5CA223D25CAD979311EE7500F45403</t>
  </si>
  <si>
    <t>수성페인트 롤러칠</t>
  </si>
  <si>
    <t>2회 노무비</t>
  </si>
  <si>
    <t>호표 49</t>
  </si>
  <si>
    <t>5CA213EF56D2278E4A6B73A8FA6440</t>
  </si>
  <si>
    <t>A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</si>
  <si>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</si>
  <si>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</si>
  <si>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</si>
  <si>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</si>
  <si>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</si>
  <si>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</si>
  <si>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</si>
  <si>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</si>
  <si>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</si>
  <si>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</si>
  <si>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</si>
  <si>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</si>
  <si>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</si>
  <si>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</si>
  <si>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</si>
  <si>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</si>
  <si>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</si>
  <si>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</si>
  <si>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</si>
  <si>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</si>
  <si>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12.2%</t>
  </si>
  <si>
    <t>BS</t>
  </si>
  <si>
    <t>C2</t>
  </si>
  <si>
    <t>경              비</t>
  </si>
  <si>
    <t>C4</t>
  </si>
  <si>
    <t>산  재  보  험  료</t>
  </si>
  <si>
    <t>노무비 * 3.7%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</si>
  <si>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</si>
  <si>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</si>
  <si>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</si>
  <si>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</si>
  <si>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</si>
  <si>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</si>
  <si>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C7</t>
  </si>
  <si>
    <t>국민  연금  보험료</t>
  </si>
  <si>
    <t>직접노무비 * 4.5%</t>
  </si>
  <si>
    <t>CA</t>
  </si>
  <si>
    <t>산업안전보건관리비</t>
  </si>
  <si>
    <t>(재료비+직노+관급자재비) * 2.93%</t>
  </si>
  <si>
    <t>CB</t>
  </si>
  <si>
    <t>노인장기요양보험료</t>
  </si>
  <si>
    <t>건강보험료 * 12.81%</t>
  </si>
  <si>
    <t>CG</t>
  </si>
  <si>
    <t>기   타    경   비</t>
  </si>
  <si>
    <t>(재료비+노무비) * 5.8%</t>
  </si>
  <si>
    <t>CH</t>
  </si>
  <si>
    <t>환  경  보  전  비</t>
  </si>
  <si>
    <t>(재료비+직노+경비) * 0.3%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</si>
  <si>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</si>
  <si>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</si>
  <si>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</si>
  <si>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</si>
  <si>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</si>
  <si>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</si>
  <si>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</si>
  <si>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</si>
  <si>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</si>
  <si>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D4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</si>
  <si>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</si>
  <si>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</si>
  <si>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</si>
  <si>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</si>
  <si>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</si>
  <si>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</si>
  <si>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</si>
  <si>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</si>
  <si>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</si>
  <si>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</si>
  <si>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(금</t>
    <phoneticPr fontId="14" type="noConversion"/>
  </si>
  <si>
    <t>원</t>
    <phoneticPr fontId="14" type="noConversion"/>
  </si>
  <si>
    <t>금</t>
    <phoneticPr fontId="14" type="noConversion"/>
  </si>
  <si>
    <t>관 급 자 설 치 관 급</t>
    <phoneticPr fontId="14" type="noConversion"/>
  </si>
  <si>
    <t>도 급 자 설 치 관 급</t>
    <phoneticPr fontId="14" type="noConversion"/>
  </si>
  <si>
    <t>도         급        액</t>
    <phoneticPr fontId="14" type="noConversion"/>
  </si>
  <si>
    <t>총    공     사     비</t>
    <phoneticPr fontId="14" type="noConversion"/>
  </si>
  <si>
    <t>2023년도</t>
    <phoneticPr fontId="1" type="noConversion"/>
  </si>
  <si>
    <t>장</t>
    <phoneticPr fontId="14" type="noConversion"/>
  </si>
  <si>
    <t>자</t>
    <phoneticPr fontId="14" type="noConversion"/>
  </si>
  <si>
    <t>사</t>
    <phoneticPr fontId="14" type="noConversion"/>
  </si>
  <si>
    <t>계</t>
    <phoneticPr fontId="14" type="noConversion"/>
  </si>
  <si>
    <t>과</t>
    <phoneticPr fontId="14" type="noConversion"/>
  </si>
  <si>
    <t>팀</t>
    <phoneticPr fontId="14" type="noConversion"/>
  </si>
  <si>
    <t>심</t>
    <phoneticPr fontId="14" type="noConversion"/>
  </si>
  <si>
    <t>설</t>
    <phoneticPr fontId="14" type="noConversion"/>
  </si>
  <si>
    <t>설   계   서  용  지  ( 갑  지)</t>
    <phoneticPr fontId="14" type="noConversion"/>
  </si>
  <si>
    <t>2023 년     08 월        일     설    계</t>
    <phoneticPr fontId="14" type="noConversion"/>
  </si>
  <si>
    <t>스테인리스핸드레일/벽부형</t>
  </si>
  <si>
    <t>D38.1+25.4*1.5t, H:300</t>
  </si>
  <si>
    <t>호표 57</t>
    <phoneticPr fontId="1" type="noConversion"/>
  </si>
  <si>
    <t>공사명 : 23년도 영주적십자병원 기능보강사업(본관1층 장애인화장실 설치공사)</t>
    <phoneticPr fontId="1" type="noConversion"/>
  </si>
  <si>
    <t>[ 23년도 영주적십자병원 기능보강사업 (본관1층 장애인화장실 설치공사) ]</t>
    <phoneticPr fontId="1" type="noConversion"/>
  </si>
  <si>
    <t>공    사    개    요 :     건축+설비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</si>
</sst>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176" formatCode="#,###"/>
    <numFmt numFmtId="177" formatCode="#,###;\-#,###;#;"/>
    <numFmt numFmtId="179" formatCode="#,##0.0"/>
    <numFmt numFmtId="181" formatCode="[DBNum4][$-412]General&quot;원&quot;\)"/>
    <numFmt numFmtId="182" formatCode="#,##0_ "/>
    <numFmt numFmtId="183" formatCode="[DBNum4][$-412]General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2"/>
      <name val="바탕체"/>
      <family val="1"/>
      <charset val="129"/>
    </font>
    <font>
      <b/>
      <u/>
      <sz val="12"/>
      <name val="돋움"/>
      <family val="3"/>
      <charset val="129"/>
    </font>
    <font>
      <b/>
      <u/>
      <sz val="14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u/>
      <sz val="22"/>
      <name val="돋움"/>
      <family val="3"/>
      <charset val="129"/>
    </font>
    <font>
      <b/>
      <sz val="28"/>
      <name val="돋움"/>
      <family val="3"/>
      <charset val="129"/>
    </font>
    <font>
      <b/>
      <sz val="14"/>
      <name val="돋움"/>
      <family val="3"/>
      <charset val="129"/>
    </font>
    <font>
      <b/>
      <u/>
      <sz val="16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8" fillId="0" borderId="0"/>
    <xf numFmtId="42" fontId="11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0" fillId="3" borderId="1" xfId="0" quotePrefix="1" applyFill="1" applyBorder="1" applyAlignment="1">
      <alignment horizontal="center" vertical="center" wrapText="1"/>
    </xf>
    <xf numFmtId="176" fontId="0" fillId="3" borderId="1" xfId="0" applyNumberFormat="1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0" fillId="4" borderId="1" xfId="0" quotePrefix="1" applyFill="1" applyBorder="1" applyAlignment="1">
      <alignment vertical="center" wrapText="1"/>
    </xf>
    <xf numFmtId="176" fontId="0" fillId="4" borderId="1" xfId="0" applyNumberFormat="1" applyFill="1" applyBorder="1" applyAlignment="1">
      <alignment vertical="center" wrapText="1"/>
    </xf>
    <xf numFmtId="0" fontId="0" fillId="5" borderId="1" xfId="0" quotePrefix="1" applyFill="1" applyBorder="1" applyAlignment="1">
      <alignment vertical="center" wrapText="1"/>
    </xf>
    <xf numFmtId="176" fontId="0" fillId="5" borderId="1" xfId="0" applyNumberFormat="1" applyFill="1" applyBorder="1" applyAlignment="1">
      <alignment vertical="center" wrapText="1"/>
    </xf>
    <xf numFmtId="0" fontId="5" fillId="5" borderId="1" xfId="0" quotePrefix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176" fontId="5" fillId="5" borderId="1" xfId="0" applyNumberFormat="1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9" fillId="0" borderId="0" xfId="1" applyFont="1"/>
    <xf numFmtId="0" fontId="10" fillId="0" borderId="6" xfId="1" applyFont="1" applyBorder="1"/>
    <xf numFmtId="0" fontId="10" fillId="0" borderId="7" xfId="1" applyFont="1" applyBorder="1"/>
    <xf numFmtId="42" fontId="12" fillId="0" borderId="7" xfId="2" applyFont="1" applyBorder="1" applyAlignment="1">
      <alignment horizontal="right"/>
    </xf>
    <xf numFmtId="0" fontId="12" fillId="0" borderId="7" xfId="1" applyFont="1" applyBorder="1"/>
    <xf numFmtId="0" fontId="13" fillId="0" borderId="7" xfId="1" applyFont="1" applyBorder="1" applyAlignment="1">
      <alignment horizontal="left"/>
    </xf>
    <xf numFmtId="0" fontId="9" fillId="0" borderId="7" xfId="1" applyFont="1" applyBorder="1"/>
    <xf numFmtId="0" fontId="9" fillId="0" borderId="8" xfId="1" applyFont="1" applyBorder="1"/>
    <xf numFmtId="0" fontId="10" fillId="0" borderId="9" xfId="1" applyFont="1" applyBorder="1"/>
    <xf numFmtId="0" fontId="10" fillId="0" borderId="0" xfId="1" applyFont="1"/>
    <xf numFmtId="42" fontId="12" fillId="0" borderId="0" xfId="2" applyFont="1" applyBorder="1" applyAlignment="1">
      <alignment horizontal="right"/>
    </xf>
    <xf numFmtId="0" fontId="12" fillId="0" borderId="0" xfId="1" applyFont="1"/>
    <xf numFmtId="0" fontId="13" fillId="0" borderId="0" xfId="1" applyFont="1" applyAlignment="1">
      <alignment horizontal="left"/>
    </xf>
    <xf numFmtId="0" fontId="9" fillId="0" borderId="5" xfId="1" applyFont="1" applyBorder="1"/>
    <xf numFmtId="42" fontId="10" fillId="0" borderId="10" xfId="2" applyFont="1" applyBorder="1" applyAlignment="1">
      <alignment horizontal="left"/>
    </xf>
    <xf numFmtId="182" fontId="10" fillId="0" borderId="10" xfId="1" applyNumberFormat="1" applyFont="1" applyBorder="1" applyAlignment="1">
      <alignment horizontal="left"/>
    </xf>
    <xf numFmtId="0" fontId="10" fillId="0" borderId="10" xfId="1" applyFont="1" applyBorder="1" applyAlignment="1">
      <alignment horizontal="right"/>
    </xf>
    <xf numFmtId="0" fontId="10" fillId="0" borderId="0" xfId="1" applyFont="1" applyAlignment="1">
      <alignment horizontal="right"/>
    </xf>
    <xf numFmtId="42" fontId="10" fillId="0" borderId="0" xfId="2" applyFont="1" applyBorder="1" applyAlignment="1">
      <alignment horizontal="left"/>
    </xf>
    <xf numFmtId="182" fontId="12" fillId="0" borderId="0" xfId="1" applyNumberFormat="1" applyFont="1"/>
    <xf numFmtId="182" fontId="10" fillId="0" borderId="0" xfId="1" applyNumberFormat="1" applyFont="1"/>
    <xf numFmtId="0" fontId="12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183" fontId="10" fillId="0" borderId="0" xfId="1" applyNumberFormat="1" applyFont="1"/>
    <xf numFmtId="0" fontId="9" fillId="0" borderId="9" xfId="1" applyFont="1" applyBorder="1"/>
    <xf numFmtId="0" fontId="15" fillId="0" borderId="0" xfId="1" applyFont="1"/>
    <xf numFmtId="0" fontId="9" fillId="0" borderId="4" xfId="1" applyFont="1" applyBorder="1"/>
    <xf numFmtId="0" fontId="10" fillId="0" borderId="4" xfId="1" applyFont="1" applyBorder="1" applyAlignment="1">
      <alignment horizontal="center" vertical="center"/>
    </xf>
    <xf numFmtId="0" fontId="9" fillId="0" borderId="4" xfId="1" applyFont="1" applyBorder="1" applyAlignment="1">
      <alignment vertical="center"/>
    </xf>
    <xf numFmtId="0" fontId="9" fillId="0" borderId="3" xfId="1" applyFont="1" applyBorder="1"/>
    <xf numFmtId="0" fontId="10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vertical="center"/>
    </xf>
    <xf numFmtId="0" fontId="9" fillId="0" borderId="2" xfId="1" applyFont="1" applyBorder="1"/>
    <xf numFmtId="0" fontId="10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19" fillId="0" borderId="0" xfId="1" quotePrefix="1" applyFont="1"/>
    <xf numFmtId="0" fontId="17" fillId="0" borderId="0" xfId="1" applyFont="1" applyAlignment="1">
      <alignment horizontal="center"/>
    </xf>
    <xf numFmtId="0" fontId="10" fillId="0" borderId="13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6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42" fontId="12" fillId="0" borderId="0" xfId="2" applyFont="1" applyBorder="1" applyAlignment="1">
      <alignment horizontal="right"/>
    </xf>
    <xf numFmtId="0" fontId="18" fillId="0" borderId="0" xfId="1" applyFont="1" applyAlignment="1">
      <alignment horizontal="left" vertical="center"/>
    </xf>
    <xf numFmtId="0" fontId="12" fillId="0" borderId="10" xfId="1" applyFont="1" applyBorder="1" applyAlignment="1">
      <alignment horizontal="left"/>
    </xf>
    <xf numFmtId="182" fontId="10" fillId="0" borderId="10" xfId="1" applyNumberFormat="1" applyFont="1" applyBorder="1" applyAlignment="1">
      <alignment horizontal="right"/>
    </xf>
    <xf numFmtId="181" fontId="10" fillId="0" borderId="10" xfId="1" applyNumberFormat="1" applyFont="1" applyBorder="1" applyAlignment="1">
      <alignment horizontal="right"/>
    </xf>
    <xf numFmtId="0" fontId="12" fillId="0" borderId="0" xfId="1" applyFont="1" applyAlignment="1">
      <alignment horizontal="left"/>
    </xf>
    <xf numFmtId="0" fontId="10" fillId="0" borderId="10" xfId="1" applyFont="1" applyBorder="1" applyAlignment="1">
      <alignment horizontal="left"/>
    </xf>
    <xf numFmtId="0" fontId="0" fillId="5" borderId="1" xfId="0" quotePrefix="1" applyFill="1" applyBorder="1" applyAlignment="1">
      <alignment vertical="center" wrapText="1"/>
    </xf>
    <xf numFmtId="0" fontId="0" fillId="5" borderId="1" xfId="0" quotePrefix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4" borderId="1" xfId="0" quotePrefix="1" applyFill="1" applyBorder="1" applyAlignment="1">
      <alignment vertical="center" wrapText="1"/>
    </xf>
    <xf numFmtId="0" fontId="0" fillId="4" borderId="1" xfId="0" quotePrefix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6" fillId="2" borderId="7" xfId="0" quotePrefix="1" applyFont="1" applyFill="1" applyBorder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3">
    <cellStyle name="통화 [0] 2" xfId="2"/>
    <cellStyle name="표준" xfId="0" builtinId="0"/>
    <cellStyle name="표준_대관업무비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p-01\D\&#47784;&#46304;&#51089;&#50629;&#48169;\&#51089;&#50629;&#54868;&#51068;\2006-WORK\&#46041;&#50689;\&#49457;&#51452;&#51473;&#50521;&#52488;\01.&#51204;&#52404;&#45236;&#50669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3"/>
  <sheetViews>
    <sheetView tabSelected="1" view="pageBreakPreview" zoomScaleNormal="100" zoomScaleSheetLayoutView="100" workbookViewId="0">
      <selection activeCell="M12" sqref="M12"/>
    </sheetView>
  </sheetViews>
  <sheetFormatPr defaultColWidth="10" defaultRowHeight="13.5" x14ac:dyDescent="0.15"/>
  <cols>
    <col min="1" max="1" width="5.125" style="27" customWidth="1"/>
    <col min="2" max="2" width="9.125" style="27" customWidth="1"/>
    <col min="3" max="3" width="5.125" style="27" customWidth="1"/>
    <col min="4" max="4" width="9.125" style="27" customWidth="1"/>
    <col min="5" max="5" width="5.125" style="27" customWidth="1"/>
    <col min="6" max="6" width="9.125" style="27" customWidth="1"/>
    <col min="7" max="7" width="5.125" style="27" customWidth="1"/>
    <col min="8" max="8" width="9.125" style="27" customWidth="1"/>
    <col min="9" max="9" width="7.25" style="27" customWidth="1"/>
    <col min="10" max="11" width="4" style="27" customWidth="1"/>
    <col min="12" max="12" width="4.25" style="27" customWidth="1"/>
    <col min="13" max="13" width="14.125" style="27" customWidth="1"/>
    <col min="14" max="14" width="20.125" style="27" customWidth="1"/>
    <col min="15" max="15" width="6.625" style="27" customWidth="1"/>
    <col min="16" max="256" width="10" style="27"/>
    <col min="257" max="257" width="5.125" style="27" customWidth="1"/>
    <col min="258" max="258" width="9.125" style="27" customWidth="1"/>
    <col min="259" max="259" width="5.125" style="27" customWidth="1"/>
    <col min="260" max="260" width="9.125" style="27" customWidth="1"/>
    <col min="261" max="261" width="5.125" style="27" customWidth="1"/>
    <col min="262" max="262" width="9.125" style="27" customWidth="1"/>
    <col min="263" max="263" width="5.125" style="27" customWidth="1"/>
    <col min="264" max="264" width="9.125" style="27" customWidth="1"/>
    <col min="265" max="265" width="7.25" style="27" customWidth="1"/>
    <col min="266" max="267" width="4" style="27" customWidth="1"/>
    <col min="268" max="268" width="4.25" style="27" customWidth="1"/>
    <col min="269" max="269" width="14.125" style="27" customWidth="1"/>
    <col min="270" max="270" width="18.75" style="27" customWidth="1"/>
    <col min="271" max="271" width="6.625" style="27" customWidth="1"/>
    <col min="272" max="512" width="10" style="27"/>
    <col min="513" max="513" width="5.125" style="27" customWidth="1"/>
    <col min="514" max="514" width="9.125" style="27" customWidth="1"/>
    <col min="515" max="515" width="5.125" style="27" customWidth="1"/>
    <col min="516" max="516" width="9.125" style="27" customWidth="1"/>
    <col min="517" max="517" width="5.125" style="27" customWidth="1"/>
    <col min="518" max="518" width="9.125" style="27" customWidth="1"/>
    <col min="519" max="519" width="5.125" style="27" customWidth="1"/>
    <col min="520" max="520" width="9.125" style="27" customWidth="1"/>
    <col min="521" max="521" width="7.25" style="27" customWidth="1"/>
    <col min="522" max="523" width="4" style="27" customWidth="1"/>
    <col min="524" max="524" width="4.25" style="27" customWidth="1"/>
    <col min="525" max="525" width="14.125" style="27" customWidth="1"/>
    <col min="526" max="526" width="18.75" style="27" customWidth="1"/>
    <col min="527" max="527" width="6.625" style="27" customWidth="1"/>
    <col min="528" max="768" width="10" style="27"/>
    <col min="769" max="769" width="5.125" style="27" customWidth="1"/>
    <col min="770" max="770" width="9.125" style="27" customWidth="1"/>
    <col min="771" max="771" width="5.125" style="27" customWidth="1"/>
    <col min="772" max="772" width="9.125" style="27" customWidth="1"/>
    <col min="773" max="773" width="5.125" style="27" customWidth="1"/>
    <col min="774" max="774" width="9.125" style="27" customWidth="1"/>
    <col min="775" max="775" width="5.125" style="27" customWidth="1"/>
    <col min="776" max="776" width="9.125" style="27" customWidth="1"/>
    <col min="777" max="777" width="7.25" style="27" customWidth="1"/>
    <col min="778" max="779" width="4" style="27" customWidth="1"/>
    <col min="780" max="780" width="4.25" style="27" customWidth="1"/>
    <col min="781" max="781" width="14.125" style="27" customWidth="1"/>
    <col min="782" max="782" width="18.75" style="27" customWidth="1"/>
    <col min="783" max="783" width="6.625" style="27" customWidth="1"/>
    <col min="784" max="1024" width="10" style="27"/>
    <col min="1025" max="1025" width="5.125" style="27" customWidth="1"/>
    <col min="1026" max="1026" width="9.125" style="27" customWidth="1"/>
    <col min="1027" max="1027" width="5.125" style="27" customWidth="1"/>
    <col min="1028" max="1028" width="9.125" style="27" customWidth="1"/>
    <col min="1029" max="1029" width="5.125" style="27" customWidth="1"/>
    <col min="1030" max="1030" width="9.125" style="27" customWidth="1"/>
    <col min="1031" max="1031" width="5.125" style="27" customWidth="1"/>
    <col min="1032" max="1032" width="9.125" style="27" customWidth="1"/>
    <col min="1033" max="1033" width="7.25" style="27" customWidth="1"/>
    <col min="1034" max="1035" width="4" style="27" customWidth="1"/>
    <col min="1036" max="1036" width="4.25" style="27" customWidth="1"/>
    <col min="1037" max="1037" width="14.125" style="27" customWidth="1"/>
    <col min="1038" max="1038" width="18.75" style="27" customWidth="1"/>
    <col min="1039" max="1039" width="6.625" style="27" customWidth="1"/>
    <col min="1040" max="1280" width="10" style="27"/>
    <col min="1281" max="1281" width="5.125" style="27" customWidth="1"/>
    <col min="1282" max="1282" width="9.125" style="27" customWidth="1"/>
    <col min="1283" max="1283" width="5.125" style="27" customWidth="1"/>
    <col min="1284" max="1284" width="9.125" style="27" customWidth="1"/>
    <col min="1285" max="1285" width="5.125" style="27" customWidth="1"/>
    <col min="1286" max="1286" width="9.125" style="27" customWidth="1"/>
    <col min="1287" max="1287" width="5.125" style="27" customWidth="1"/>
    <col min="1288" max="1288" width="9.125" style="27" customWidth="1"/>
    <col min="1289" max="1289" width="7.25" style="27" customWidth="1"/>
    <col min="1290" max="1291" width="4" style="27" customWidth="1"/>
    <col min="1292" max="1292" width="4.25" style="27" customWidth="1"/>
    <col min="1293" max="1293" width="14.125" style="27" customWidth="1"/>
    <col min="1294" max="1294" width="18.75" style="27" customWidth="1"/>
    <col min="1295" max="1295" width="6.625" style="27" customWidth="1"/>
    <col min="1296" max="1536" width="10" style="27"/>
    <col min="1537" max="1537" width="5.125" style="27" customWidth="1"/>
    <col min="1538" max="1538" width="9.125" style="27" customWidth="1"/>
    <col min="1539" max="1539" width="5.125" style="27" customWidth="1"/>
    <col min="1540" max="1540" width="9.125" style="27" customWidth="1"/>
    <col min="1541" max="1541" width="5.125" style="27" customWidth="1"/>
    <col min="1542" max="1542" width="9.125" style="27" customWidth="1"/>
    <col min="1543" max="1543" width="5.125" style="27" customWidth="1"/>
    <col min="1544" max="1544" width="9.125" style="27" customWidth="1"/>
    <col min="1545" max="1545" width="7.25" style="27" customWidth="1"/>
    <col min="1546" max="1547" width="4" style="27" customWidth="1"/>
    <col min="1548" max="1548" width="4.25" style="27" customWidth="1"/>
    <col min="1549" max="1549" width="14.125" style="27" customWidth="1"/>
    <col min="1550" max="1550" width="18.75" style="27" customWidth="1"/>
    <col min="1551" max="1551" width="6.625" style="27" customWidth="1"/>
    <col min="1552" max="1792" width="10" style="27"/>
    <col min="1793" max="1793" width="5.125" style="27" customWidth="1"/>
    <col min="1794" max="1794" width="9.125" style="27" customWidth="1"/>
    <col min="1795" max="1795" width="5.125" style="27" customWidth="1"/>
    <col min="1796" max="1796" width="9.125" style="27" customWidth="1"/>
    <col min="1797" max="1797" width="5.125" style="27" customWidth="1"/>
    <col min="1798" max="1798" width="9.125" style="27" customWidth="1"/>
    <col min="1799" max="1799" width="5.125" style="27" customWidth="1"/>
    <col min="1800" max="1800" width="9.125" style="27" customWidth="1"/>
    <col min="1801" max="1801" width="7.25" style="27" customWidth="1"/>
    <col min="1802" max="1803" width="4" style="27" customWidth="1"/>
    <col min="1804" max="1804" width="4.25" style="27" customWidth="1"/>
    <col min="1805" max="1805" width="14.125" style="27" customWidth="1"/>
    <col min="1806" max="1806" width="18.75" style="27" customWidth="1"/>
    <col min="1807" max="1807" width="6.625" style="27" customWidth="1"/>
    <col min="1808" max="2048" width="10" style="27"/>
    <col min="2049" max="2049" width="5.125" style="27" customWidth="1"/>
    <col min="2050" max="2050" width="9.125" style="27" customWidth="1"/>
    <col min="2051" max="2051" width="5.125" style="27" customWidth="1"/>
    <col min="2052" max="2052" width="9.125" style="27" customWidth="1"/>
    <col min="2053" max="2053" width="5.125" style="27" customWidth="1"/>
    <col min="2054" max="2054" width="9.125" style="27" customWidth="1"/>
    <col min="2055" max="2055" width="5.125" style="27" customWidth="1"/>
    <col min="2056" max="2056" width="9.125" style="27" customWidth="1"/>
    <col min="2057" max="2057" width="7.25" style="27" customWidth="1"/>
    <col min="2058" max="2059" width="4" style="27" customWidth="1"/>
    <col min="2060" max="2060" width="4.25" style="27" customWidth="1"/>
    <col min="2061" max="2061" width="14.125" style="27" customWidth="1"/>
    <col min="2062" max="2062" width="18.75" style="27" customWidth="1"/>
    <col min="2063" max="2063" width="6.625" style="27" customWidth="1"/>
    <col min="2064" max="2304" width="10" style="27"/>
    <col min="2305" max="2305" width="5.125" style="27" customWidth="1"/>
    <col min="2306" max="2306" width="9.125" style="27" customWidth="1"/>
    <col min="2307" max="2307" width="5.125" style="27" customWidth="1"/>
    <col min="2308" max="2308" width="9.125" style="27" customWidth="1"/>
    <col min="2309" max="2309" width="5.125" style="27" customWidth="1"/>
    <col min="2310" max="2310" width="9.125" style="27" customWidth="1"/>
    <col min="2311" max="2311" width="5.125" style="27" customWidth="1"/>
    <col min="2312" max="2312" width="9.125" style="27" customWidth="1"/>
    <col min="2313" max="2313" width="7.25" style="27" customWidth="1"/>
    <col min="2314" max="2315" width="4" style="27" customWidth="1"/>
    <col min="2316" max="2316" width="4.25" style="27" customWidth="1"/>
    <col min="2317" max="2317" width="14.125" style="27" customWidth="1"/>
    <col min="2318" max="2318" width="18.75" style="27" customWidth="1"/>
    <col min="2319" max="2319" width="6.625" style="27" customWidth="1"/>
    <col min="2320" max="2560" width="10" style="27"/>
    <col min="2561" max="2561" width="5.125" style="27" customWidth="1"/>
    <col min="2562" max="2562" width="9.125" style="27" customWidth="1"/>
    <col min="2563" max="2563" width="5.125" style="27" customWidth="1"/>
    <col min="2564" max="2564" width="9.125" style="27" customWidth="1"/>
    <col min="2565" max="2565" width="5.125" style="27" customWidth="1"/>
    <col min="2566" max="2566" width="9.125" style="27" customWidth="1"/>
    <col min="2567" max="2567" width="5.125" style="27" customWidth="1"/>
    <col min="2568" max="2568" width="9.125" style="27" customWidth="1"/>
    <col min="2569" max="2569" width="7.25" style="27" customWidth="1"/>
    <col min="2570" max="2571" width="4" style="27" customWidth="1"/>
    <col min="2572" max="2572" width="4.25" style="27" customWidth="1"/>
    <col min="2573" max="2573" width="14.125" style="27" customWidth="1"/>
    <col min="2574" max="2574" width="18.75" style="27" customWidth="1"/>
    <col min="2575" max="2575" width="6.625" style="27" customWidth="1"/>
    <col min="2576" max="2816" width="10" style="27"/>
    <col min="2817" max="2817" width="5.125" style="27" customWidth="1"/>
    <col min="2818" max="2818" width="9.125" style="27" customWidth="1"/>
    <col min="2819" max="2819" width="5.125" style="27" customWidth="1"/>
    <col min="2820" max="2820" width="9.125" style="27" customWidth="1"/>
    <col min="2821" max="2821" width="5.125" style="27" customWidth="1"/>
    <col min="2822" max="2822" width="9.125" style="27" customWidth="1"/>
    <col min="2823" max="2823" width="5.125" style="27" customWidth="1"/>
    <col min="2824" max="2824" width="9.125" style="27" customWidth="1"/>
    <col min="2825" max="2825" width="7.25" style="27" customWidth="1"/>
    <col min="2826" max="2827" width="4" style="27" customWidth="1"/>
    <col min="2828" max="2828" width="4.25" style="27" customWidth="1"/>
    <col min="2829" max="2829" width="14.125" style="27" customWidth="1"/>
    <col min="2830" max="2830" width="18.75" style="27" customWidth="1"/>
    <col min="2831" max="2831" width="6.625" style="27" customWidth="1"/>
    <col min="2832" max="3072" width="10" style="27"/>
    <col min="3073" max="3073" width="5.125" style="27" customWidth="1"/>
    <col min="3074" max="3074" width="9.125" style="27" customWidth="1"/>
    <col min="3075" max="3075" width="5.125" style="27" customWidth="1"/>
    <col min="3076" max="3076" width="9.125" style="27" customWidth="1"/>
    <col min="3077" max="3077" width="5.125" style="27" customWidth="1"/>
    <col min="3078" max="3078" width="9.125" style="27" customWidth="1"/>
    <col min="3079" max="3079" width="5.125" style="27" customWidth="1"/>
    <col min="3080" max="3080" width="9.125" style="27" customWidth="1"/>
    <col min="3081" max="3081" width="7.25" style="27" customWidth="1"/>
    <col min="3082" max="3083" width="4" style="27" customWidth="1"/>
    <col min="3084" max="3084" width="4.25" style="27" customWidth="1"/>
    <col min="3085" max="3085" width="14.125" style="27" customWidth="1"/>
    <col min="3086" max="3086" width="18.75" style="27" customWidth="1"/>
    <col min="3087" max="3087" width="6.625" style="27" customWidth="1"/>
    <col min="3088" max="3328" width="10" style="27"/>
    <col min="3329" max="3329" width="5.125" style="27" customWidth="1"/>
    <col min="3330" max="3330" width="9.125" style="27" customWidth="1"/>
    <col min="3331" max="3331" width="5.125" style="27" customWidth="1"/>
    <col min="3332" max="3332" width="9.125" style="27" customWidth="1"/>
    <col min="3333" max="3333" width="5.125" style="27" customWidth="1"/>
    <col min="3334" max="3334" width="9.125" style="27" customWidth="1"/>
    <col min="3335" max="3335" width="5.125" style="27" customWidth="1"/>
    <col min="3336" max="3336" width="9.125" style="27" customWidth="1"/>
    <col min="3337" max="3337" width="7.25" style="27" customWidth="1"/>
    <col min="3338" max="3339" width="4" style="27" customWidth="1"/>
    <col min="3340" max="3340" width="4.25" style="27" customWidth="1"/>
    <col min="3341" max="3341" width="14.125" style="27" customWidth="1"/>
    <col min="3342" max="3342" width="18.75" style="27" customWidth="1"/>
    <col min="3343" max="3343" width="6.625" style="27" customWidth="1"/>
    <col min="3344" max="3584" width="10" style="27"/>
    <col min="3585" max="3585" width="5.125" style="27" customWidth="1"/>
    <col min="3586" max="3586" width="9.125" style="27" customWidth="1"/>
    <col min="3587" max="3587" width="5.125" style="27" customWidth="1"/>
    <col min="3588" max="3588" width="9.125" style="27" customWidth="1"/>
    <col min="3589" max="3589" width="5.125" style="27" customWidth="1"/>
    <col min="3590" max="3590" width="9.125" style="27" customWidth="1"/>
    <col min="3591" max="3591" width="5.125" style="27" customWidth="1"/>
    <col min="3592" max="3592" width="9.125" style="27" customWidth="1"/>
    <col min="3593" max="3593" width="7.25" style="27" customWidth="1"/>
    <col min="3594" max="3595" width="4" style="27" customWidth="1"/>
    <col min="3596" max="3596" width="4.25" style="27" customWidth="1"/>
    <col min="3597" max="3597" width="14.125" style="27" customWidth="1"/>
    <col min="3598" max="3598" width="18.75" style="27" customWidth="1"/>
    <col min="3599" max="3599" width="6.625" style="27" customWidth="1"/>
    <col min="3600" max="3840" width="10" style="27"/>
    <col min="3841" max="3841" width="5.125" style="27" customWidth="1"/>
    <col min="3842" max="3842" width="9.125" style="27" customWidth="1"/>
    <col min="3843" max="3843" width="5.125" style="27" customWidth="1"/>
    <col min="3844" max="3844" width="9.125" style="27" customWidth="1"/>
    <col min="3845" max="3845" width="5.125" style="27" customWidth="1"/>
    <col min="3846" max="3846" width="9.125" style="27" customWidth="1"/>
    <col min="3847" max="3847" width="5.125" style="27" customWidth="1"/>
    <col min="3848" max="3848" width="9.125" style="27" customWidth="1"/>
    <col min="3849" max="3849" width="7.25" style="27" customWidth="1"/>
    <col min="3850" max="3851" width="4" style="27" customWidth="1"/>
    <col min="3852" max="3852" width="4.25" style="27" customWidth="1"/>
    <col min="3853" max="3853" width="14.125" style="27" customWidth="1"/>
    <col min="3854" max="3854" width="18.75" style="27" customWidth="1"/>
    <col min="3855" max="3855" width="6.625" style="27" customWidth="1"/>
    <col min="3856" max="4096" width="10" style="27"/>
    <col min="4097" max="4097" width="5.125" style="27" customWidth="1"/>
    <col min="4098" max="4098" width="9.125" style="27" customWidth="1"/>
    <col min="4099" max="4099" width="5.125" style="27" customWidth="1"/>
    <col min="4100" max="4100" width="9.125" style="27" customWidth="1"/>
    <col min="4101" max="4101" width="5.125" style="27" customWidth="1"/>
    <col min="4102" max="4102" width="9.125" style="27" customWidth="1"/>
    <col min="4103" max="4103" width="5.125" style="27" customWidth="1"/>
    <col min="4104" max="4104" width="9.125" style="27" customWidth="1"/>
    <col min="4105" max="4105" width="7.25" style="27" customWidth="1"/>
    <col min="4106" max="4107" width="4" style="27" customWidth="1"/>
    <col min="4108" max="4108" width="4.25" style="27" customWidth="1"/>
    <col min="4109" max="4109" width="14.125" style="27" customWidth="1"/>
    <col min="4110" max="4110" width="18.75" style="27" customWidth="1"/>
    <col min="4111" max="4111" width="6.625" style="27" customWidth="1"/>
    <col min="4112" max="4352" width="10" style="27"/>
    <col min="4353" max="4353" width="5.125" style="27" customWidth="1"/>
    <col min="4354" max="4354" width="9.125" style="27" customWidth="1"/>
    <col min="4355" max="4355" width="5.125" style="27" customWidth="1"/>
    <col min="4356" max="4356" width="9.125" style="27" customWidth="1"/>
    <col min="4357" max="4357" width="5.125" style="27" customWidth="1"/>
    <col min="4358" max="4358" width="9.125" style="27" customWidth="1"/>
    <col min="4359" max="4359" width="5.125" style="27" customWidth="1"/>
    <col min="4360" max="4360" width="9.125" style="27" customWidth="1"/>
    <col min="4361" max="4361" width="7.25" style="27" customWidth="1"/>
    <col min="4362" max="4363" width="4" style="27" customWidth="1"/>
    <col min="4364" max="4364" width="4.25" style="27" customWidth="1"/>
    <col min="4365" max="4365" width="14.125" style="27" customWidth="1"/>
    <col min="4366" max="4366" width="18.75" style="27" customWidth="1"/>
    <col min="4367" max="4367" width="6.625" style="27" customWidth="1"/>
    <col min="4368" max="4608" width="10" style="27"/>
    <col min="4609" max="4609" width="5.125" style="27" customWidth="1"/>
    <col min="4610" max="4610" width="9.125" style="27" customWidth="1"/>
    <col min="4611" max="4611" width="5.125" style="27" customWidth="1"/>
    <col min="4612" max="4612" width="9.125" style="27" customWidth="1"/>
    <col min="4613" max="4613" width="5.125" style="27" customWidth="1"/>
    <col min="4614" max="4614" width="9.125" style="27" customWidth="1"/>
    <col min="4615" max="4615" width="5.125" style="27" customWidth="1"/>
    <col min="4616" max="4616" width="9.125" style="27" customWidth="1"/>
    <col min="4617" max="4617" width="7.25" style="27" customWidth="1"/>
    <col min="4618" max="4619" width="4" style="27" customWidth="1"/>
    <col min="4620" max="4620" width="4.25" style="27" customWidth="1"/>
    <col min="4621" max="4621" width="14.125" style="27" customWidth="1"/>
    <col min="4622" max="4622" width="18.75" style="27" customWidth="1"/>
    <col min="4623" max="4623" width="6.625" style="27" customWidth="1"/>
    <col min="4624" max="4864" width="10" style="27"/>
    <col min="4865" max="4865" width="5.125" style="27" customWidth="1"/>
    <col min="4866" max="4866" width="9.125" style="27" customWidth="1"/>
    <col min="4867" max="4867" width="5.125" style="27" customWidth="1"/>
    <col min="4868" max="4868" width="9.125" style="27" customWidth="1"/>
    <col min="4869" max="4869" width="5.125" style="27" customWidth="1"/>
    <col min="4870" max="4870" width="9.125" style="27" customWidth="1"/>
    <col min="4871" max="4871" width="5.125" style="27" customWidth="1"/>
    <col min="4872" max="4872" width="9.125" style="27" customWidth="1"/>
    <col min="4873" max="4873" width="7.25" style="27" customWidth="1"/>
    <col min="4874" max="4875" width="4" style="27" customWidth="1"/>
    <col min="4876" max="4876" width="4.25" style="27" customWidth="1"/>
    <col min="4877" max="4877" width="14.125" style="27" customWidth="1"/>
    <col min="4878" max="4878" width="18.75" style="27" customWidth="1"/>
    <col min="4879" max="4879" width="6.625" style="27" customWidth="1"/>
    <col min="4880" max="5120" width="10" style="27"/>
    <col min="5121" max="5121" width="5.125" style="27" customWidth="1"/>
    <col min="5122" max="5122" width="9.125" style="27" customWidth="1"/>
    <col min="5123" max="5123" width="5.125" style="27" customWidth="1"/>
    <col min="5124" max="5124" width="9.125" style="27" customWidth="1"/>
    <col min="5125" max="5125" width="5.125" style="27" customWidth="1"/>
    <col min="5126" max="5126" width="9.125" style="27" customWidth="1"/>
    <col min="5127" max="5127" width="5.125" style="27" customWidth="1"/>
    <col min="5128" max="5128" width="9.125" style="27" customWidth="1"/>
    <col min="5129" max="5129" width="7.25" style="27" customWidth="1"/>
    <col min="5130" max="5131" width="4" style="27" customWidth="1"/>
    <col min="5132" max="5132" width="4.25" style="27" customWidth="1"/>
    <col min="5133" max="5133" width="14.125" style="27" customWidth="1"/>
    <col min="5134" max="5134" width="18.75" style="27" customWidth="1"/>
    <col min="5135" max="5135" width="6.625" style="27" customWidth="1"/>
    <col min="5136" max="5376" width="10" style="27"/>
    <col min="5377" max="5377" width="5.125" style="27" customWidth="1"/>
    <col min="5378" max="5378" width="9.125" style="27" customWidth="1"/>
    <col min="5379" max="5379" width="5.125" style="27" customWidth="1"/>
    <col min="5380" max="5380" width="9.125" style="27" customWidth="1"/>
    <col min="5381" max="5381" width="5.125" style="27" customWidth="1"/>
    <col min="5382" max="5382" width="9.125" style="27" customWidth="1"/>
    <col min="5383" max="5383" width="5.125" style="27" customWidth="1"/>
    <col min="5384" max="5384" width="9.125" style="27" customWidth="1"/>
    <col min="5385" max="5385" width="7.25" style="27" customWidth="1"/>
    <col min="5386" max="5387" width="4" style="27" customWidth="1"/>
    <col min="5388" max="5388" width="4.25" style="27" customWidth="1"/>
    <col min="5389" max="5389" width="14.125" style="27" customWidth="1"/>
    <col min="5390" max="5390" width="18.75" style="27" customWidth="1"/>
    <col min="5391" max="5391" width="6.625" style="27" customWidth="1"/>
    <col min="5392" max="5632" width="10" style="27"/>
    <col min="5633" max="5633" width="5.125" style="27" customWidth="1"/>
    <col min="5634" max="5634" width="9.125" style="27" customWidth="1"/>
    <col min="5635" max="5635" width="5.125" style="27" customWidth="1"/>
    <col min="5636" max="5636" width="9.125" style="27" customWidth="1"/>
    <col min="5637" max="5637" width="5.125" style="27" customWidth="1"/>
    <col min="5638" max="5638" width="9.125" style="27" customWidth="1"/>
    <col min="5639" max="5639" width="5.125" style="27" customWidth="1"/>
    <col min="5640" max="5640" width="9.125" style="27" customWidth="1"/>
    <col min="5641" max="5641" width="7.25" style="27" customWidth="1"/>
    <col min="5642" max="5643" width="4" style="27" customWidth="1"/>
    <col min="5644" max="5644" width="4.25" style="27" customWidth="1"/>
    <col min="5645" max="5645" width="14.125" style="27" customWidth="1"/>
    <col min="5646" max="5646" width="18.75" style="27" customWidth="1"/>
    <col min="5647" max="5647" width="6.625" style="27" customWidth="1"/>
    <col min="5648" max="5888" width="10" style="27"/>
    <col min="5889" max="5889" width="5.125" style="27" customWidth="1"/>
    <col min="5890" max="5890" width="9.125" style="27" customWidth="1"/>
    <col min="5891" max="5891" width="5.125" style="27" customWidth="1"/>
    <col min="5892" max="5892" width="9.125" style="27" customWidth="1"/>
    <col min="5893" max="5893" width="5.125" style="27" customWidth="1"/>
    <col min="5894" max="5894" width="9.125" style="27" customWidth="1"/>
    <col min="5895" max="5895" width="5.125" style="27" customWidth="1"/>
    <col min="5896" max="5896" width="9.125" style="27" customWidth="1"/>
    <col min="5897" max="5897" width="7.25" style="27" customWidth="1"/>
    <col min="5898" max="5899" width="4" style="27" customWidth="1"/>
    <col min="5900" max="5900" width="4.25" style="27" customWidth="1"/>
    <col min="5901" max="5901" width="14.125" style="27" customWidth="1"/>
    <col min="5902" max="5902" width="18.75" style="27" customWidth="1"/>
    <col min="5903" max="5903" width="6.625" style="27" customWidth="1"/>
    <col min="5904" max="6144" width="10" style="27"/>
    <col min="6145" max="6145" width="5.125" style="27" customWidth="1"/>
    <col min="6146" max="6146" width="9.125" style="27" customWidth="1"/>
    <col min="6147" max="6147" width="5.125" style="27" customWidth="1"/>
    <col min="6148" max="6148" width="9.125" style="27" customWidth="1"/>
    <col min="6149" max="6149" width="5.125" style="27" customWidth="1"/>
    <col min="6150" max="6150" width="9.125" style="27" customWidth="1"/>
    <col min="6151" max="6151" width="5.125" style="27" customWidth="1"/>
    <col min="6152" max="6152" width="9.125" style="27" customWidth="1"/>
    <col min="6153" max="6153" width="7.25" style="27" customWidth="1"/>
    <col min="6154" max="6155" width="4" style="27" customWidth="1"/>
    <col min="6156" max="6156" width="4.25" style="27" customWidth="1"/>
    <col min="6157" max="6157" width="14.125" style="27" customWidth="1"/>
    <col min="6158" max="6158" width="18.75" style="27" customWidth="1"/>
    <col min="6159" max="6159" width="6.625" style="27" customWidth="1"/>
    <col min="6160" max="6400" width="10" style="27"/>
    <col min="6401" max="6401" width="5.125" style="27" customWidth="1"/>
    <col min="6402" max="6402" width="9.125" style="27" customWidth="1"/>
    <col min="6403" max="6403" width="5.125" style="27" customWidth="1"/>
    <col min="6404" max="6404" width="9.125" style="27" customWidth="1"/>
    <col min="6405" max="6405" width="5.125" style="27" customWidth="1"/>
    <col min="6406" max="6406" width="9.125" style="27" customWidth="1"/>
    <col min="6407" max="6407" width="5.125" style="27" customWidth="1"/>
    <col min="6408" max="6408" width="9.125" style="27" customWidth="1"/>
    <col min="6409" max="6409" width="7.25" style="27" customWidth="1"/>
    <col min="6410" max="6411" width="4" style="27" customWidth="1"/>
    <col min="6412" max="6412" width="4.25" style="27" customWidth="1"/>
    <col min="6413" max="6413" width="14.125" style="27" customWidth="1"/>
    <col min="6414" max="6414" width="18.75" style="27" customWidth="1"/>
    <col min="6415" max="6415" width="6.625" style="27" customWidth="1"/>
    <col min="6416" max="6656" width="10" style="27"/>
    <col min="6657" max="6657" width="5.125" style="27" customWidth="1"/>
    <col min="6658" max="6658" width="9.125" style="27" customWidth="1"/>
    <col min="6659" max="6659" width="5.125" style="27" customWidth="1"/>
    <col min="6660" max="6660" width="9.125" style="27" customWidth="1"/>
    <col min="6661" max="6661" width="5.125" style="27" customWidth="1"/>
    <col min="6662" max="6662" width="9.125" style="27" customWidth="1"/>
    <col min="6663" max="6663" width="5.125" style="27" customWidth="1"/>
    <col min="6664" max="6664" width="9.125" style="27" customWidth="1"/>
    <col min="6665" max="6665" width="7.25" style="27" customWidth="1"/>
    <col min="6666" max="6667" width="4" style="27" customWidth="1"/>
    <col min="6668" max="6668" width="4.25" style="27" customWidth="1"/>
    <col min="6669" max="6669" width="14.125" style="27" customWidth="1"/>
    <col min="6670" max="6670" width="18.75" style="27" customWidth="1"/>
    <col min="6671" max="6671" width="6.625" style="27" customWidth="1"/>
    <col min="6672" max="6912" width="10" style="27"/>
    <col min="6913" max="6913" width="5.125" style="27" customWidth="1"/>
    <col min="6914" max="6914" width="9.125" style="27" customWidth="1"/>
    <col min="6915" max="6915" width="5.125" style="27" customWidth="1"/>
    <col min="6916" max="6916" width="9.125" style="27" customWidth="1"/>
    <col min="6917" max="6917" width="5.125" style="27" customWidth="1"/>
    <col min="6918" max="6918" width="9.125" style="27" customWidth="1"/>
    <col min="6919" max="6919" width="5.125" style="27" customWidth="1"/>
    <col min="6920" max="6920" width="9.125" style="27" customWidth="1"/>
    <col min="6921" max="6921" width="7.25" style="27" customWidth="1"/>
    <col min="6922" max="6923" width="4" style="27" customWidth="1"/>
    <col min="6924" max="6924" width="4.25" style="27" customWidth="1"/>
    <col min="6925" max="6925" width="14.125" style="27" customWidth="1"/>
    <col min="6926" max="6926" width="18.75" style="27" customWidth="1"/>
    <col min="6927" max="6927" width="6.625" style="27" customWidth="1"/>
    <col min="6928" max="7168" width="10" style="27"/>
    <col min="7169" max="7169" width="5.125" style="27" customWidth="1"/>
    <col min="7170" max="7170" width="9.125" style="27" customWidth="1"/>
    <col min="7171" max="7171" width="5.125" style="27" customWidth="1"/>
    <col min="7172" max="7172" width="9.125" style="27" customWidth="1"/>
    <col min="7173" max="7173" width="5.125" style="27" customWidth="1"/>
    <col min="7174" max="7174" width="9.125" style="27" customWidth="1"/>
    <col min="7175" max="7175" width="5.125" style="27" customWidth="1"/>
    <col min="7176" max="7176" width="9.125" style="27" customWidth="1"/>
    <col min="7177" max="7177" width="7.25" style="27" customWidth="1"/>
    <col min="7178" max="7179" width="4" style="27" customWidth="1"/>
    <col min="7180" max="7180" width="4.25" style="27" customWidth="1"/>
    <col min="7181" max="7181" width="14.125" style="27" customWidth="1"/>
    <col min="7182" max="7182" width="18.75" style="27" customWidth="1"/>
    <col min="7183" max="7183" width="6.625" style="27" customWidth="1"/>
    <col min="7184" max="7424" width="10" style="27"/>
    <col min="7425" max="7425" width="5.125" style="27" customWidth="1"/>
    <col min="7426" max="7426" width="9.125" style="27" customWidth="1"/>
    <col min="7427" max="7427" width="5.125" style="27" customWidth="1"/>
    <col min="7428" max="7428" width="9.125" style="27" customWidth="1"/>
    <col min="7429" max="7429" width="5.125" style="27" customWidth="1"/>
    <col min="7430" max="7430" width="9.125" style="27" customWidth="1"/>
    <col min="7431" max="7431" width="5.125" style="27" customWidth="1"/>
    <col min="7432" max="7432" width="9.125" style="27" customWidth="1"/>
    <col min="7433" max="7433" width="7.25" style="27" customWidth="1"/>
    <col min="7434" max="7435" width="4" style="27" customWidth="1"/>
    <col min="7436" max="7436" width="4.25" style="27" customWidth="1"/>
    <col min="7437" max="7437" width="14.125" style="27" customWidth="1"/>
    <col min="7438" max="7438" width="18.75" style="27" customWidth="1"/>
    <col min="7439" max="7439" width="6.625" style="27" customWidth="1"/>
    <col min="7440" max="7680" width="10" style="27"/>
    <col min="7681" max="7681" width="5.125" style="27" customWidth="1"/>
    <col min="7682" max="7682" width="9.125" style="27" customWidth="1"/>
    <col min="7683" max="7683" width="5.125" style="27" customWidth="1"/>
    <col min="7684" max="7684" width="9.125" style="27" customWidth="1"/>
    <col min="7685" max="7685" width="5.125" style="27" customWidth="1"/>
    <col min="7686" max="7686" width="9.125" style="27" customWidth="1"/>
    <col min="7687" max="7687" width="5.125" style="27" customWidth="1"/>
    <col min="7688" max="7688" width="9.125" style="27" customWidth="1"/>
    <col min="7689" max="7689" width="7.25" style="27" customWidth="1"/>
    <col min="7690" max="7691" width="4" style="27" customWidth="1"/>
    <col min="7692" max="7692" width="4.25" style="27" customWidth="1"/>
    <col min="7693" max="7693" width="14.125" style="27" customWidth="1"/>
    <col min="7694" max="7694" width="18.75" style="27" customWidth="1"/>
    <col min="7695" max="7695" width="6.625" style="27" customWidth="1"/>
    <col min="7696" max="7936" width="10" style="27"/>
    <col min="7937" max="7937" width="5.125" style="27" customWidth="1"/>
    <col min="7938" max="7938" width="9.125" style="27" customWidth="1"/>
    <col min="7939" max="7939" width="5.125" style="27" customWidth="1"/>
    <col min="7940" max="7940" width="9.125" style="27" customWidth="1"/>
    <col min="7941" max="7941" width="5.125" style="27" customWidth="1"/>
    <col min="7942" max="7942" width="9.125" style="27" customWidth="1"/>
    <col min="7943" max="7943" width="5.125" style="27" customWidth="1"/>
    <col min="7944" max="7944" width="9.125" style="27" customWidth="1"/>
    <col min="7945" max="7945" width="7.25" style="27" customWidth="1"/>
    <col min="7946" max="7947" width="4" style="27" customWidth="1"/>
    <col min="7948" max="7948" width="4.25" style="27" customWidth="1"/>
    <col min="7949" max="7949" width="14.125" style="27" customWidth="1"/>
    <col min="7950" max="7950" width="18.75" style="27" customWidth="1"/>
    <col min="7951" max="7951" width="6.625" style="27" customWidth="1"/>
    <col min="7952" max="8192" width="10" style="27"/>
    <col min="8193" max="8193" width="5.125" style="27" customWidth="1"/>
    <col min="8194" max="8194" width="9.125" style="27" customWidth="1"/>
    <col min="8195" max="8195" width="5.125" style="27" customWidth="1"/>
    <col min="8196" max="8196" width="9.125" style="27" customWidth="1"/>
    <col min="8197" max="8197" width="5.125" style="27" customWidth="1"/>
    <col min="8198" max="8198" width="9.125" style="27" customWidth="1"/>
    <col min="8199" max="8199" width="5.125" style="27" customWidth="1"/>
    <col min="8200" max="8200" width="9.125" style="27" customWidth="1"/>
    <col min="8201" max="8201" width="7.25" style="27" customWidth="1"/>
    <col min="8202" max="8203" width="4" style="27" customWidth="1"/>
    <col min="8204" max="8204" width="4.25" style="27" customWidth="1"/>
    <col min="8205" max="8205" width="14.125" style="27" customWidth="1"/>
    <col min="8206" max="8206" width="18.75" style="27" customWidth="1"/>
    <col min="8207" max="8207" width="6.625" style="27" customWidth="1"/>
    <col min="8208" max="8448" width="10" style="27"/>
    <col min="8449" max="8449" width="5.125" style="27" customWidth="1"/>
    <col min="8450" max="8450" width="9.125" style="27" customWidth="1"/>
    <col min="8451" max="8451" width="5.125" style="27" customWidth="1"/>
    <col min="8452" max="8452" width="9.125" style="27" customWidth="1"/>
    <col min="8453" max="8453" width="5.125" style="27" customWidth="1"/>
    <col min="8454" max="8454" width="9.125" style="27" customWidth="1"/>
    <col min="8455" max="8455" width="5.125" style="27" customWidth="1"/>
    <col min="8456" max="8456" width="9.125" style="27" customWidth="1"/>
    <col min="8457" max="8457" width="7.25" style="27" customWidth="1"/>
    <col min="8458" max="8459" width="4" style="27" customWidth="1"/>
    <col min="8460" max="8460" width="4.25" style="27" customWidth="1"/>
    <col min="8461" max="8461" width="14.125" style="27" customWidth="1"/>
    <col min="8462" max="8462" width="18.75" style="27" customWidth="1"/>
    <col min="8463" max="8463" width="6.625" style="27" customWidth="1"/>
    <col min="8464" max="8704" width="10" style="27"/>
    <col min="8705" max="8705" width="5.125" style="27" customWidth="1"/>
    <col min="8706" max="8706" width="9.125" style="27" customWidth="1"/>
    <col min="8707" max="8707" width="5.125" style="27" customWidth="1"/>
    <col min="8708" max="8708" width="9.125" style="27" customWidth="1"/>
    <col min="8709" max="8709" width="5.125" style="27" customWidth="1"/>
    <col min="8710" max="8710" width="9.125" style="27" customWidth="1"/>
    <col min="8711" max="8711" width="5.125" style="27" customWidth="1"/>
    <col min="8712" max="8712" width="9.125" style="27" customWidth="1"/>
    <col min="8713" max="8713" width="7.25" style="27" customWidth="1"/>
    <col min="8714" max="8715" width="4" style="27" customWidth="1"/>
    <col min="8716" max="8716" width="4.25" style="27" customWidth="1"/>
    <col min="8717" max="8717" width="14.125" style="27" customWidth="1"/>
    <col min="8718" max="8718" width="18.75" style="27" customWidth="1"/>
    <col min="8719" max="8719" width="6.625" style="27" customWidth="1"/>
    <col min="8720" max="8960" width="10" style="27"/>
    <col min="8961" max="8961" width="5.125" style="27" customWidth="1"/>
    <col min="8962" max="8962" width="9.125" style="27" customWidth="1"/>
    <col min="8963" max="8963" width="5.125" style="27" customWidth="1"/>
    <col min="8964" max="8964" width="9.125" style="27" customWidth="1"/>
    <col min="8965" max="8965" width="5.125" style="27" customWidth="1"/>
    <col min="8966" max="8966" width="9.125" style="27" customWidth="1"/>
    <col min="8967" max="8967" width="5.125" style="27" customWidth="1"/>
    <col min="8968" max="8968" width="9.125" style="27" customWidth="1"/>
    <col min="8969" max="8969" width="7.25" style="27" customWidth="1"/>
    <col min="8970" max="8971" width="4" style="27" customWidth="1"/>
    <col min="8972" max="8972" width="4.25" style="27" customWidth="1"/>
    <col min="8973" max="8973" width="14.125" style="27" customWidth="1"/>
    <col min="8974" max="8974" width="18.75" style="27" customWidth="1"/>
    <col min="8975" max="8975" width="6.625" style="27" customWidth="1"/>
    <col min="8976" max="9216" width="10" style="27"/>
    <col min="9217" max="9217" width="5.125" style="27" customWidth="1"/>
    <col min="9218" max="9218" width="9.125" style="27" customWidth="1"/>
    <col min="9219" max="9219" width="5.125" style="27" customWidth="1"/>
    <col min="9220" max="9220" width="9.125" style="27" customWidth="1"/>
    <col min="9221" max="9221" width="5.125" style="27" customWidth="1"/>
    <col min="9222" max="9222" width="9.125" style="27" customWidth="1"/>
    <col min="9223" max="9223" width="5.125" style="27" customWidth="1"/>
    <col min="9224" max="9224" width="9.125" style="27" customWidth="1"/>
    <col min="9225" max="9225" width="7.25" style="27" customWidth="1"/>
    <col min="9226" max="9227" width="4" style="27" customWidth="1"/>
    <col min="9228" max="9228" width="4.25" style="27" customWidth="1"/>
    <col min="9229" max="9229" width="14.125" style="27" customWidth="1"/>
    <col min="9230" max="9230" width="18.75" style="27" customWidth="1"/>
    <col min="9231" max="9231" width="6.625" style="27" customWidth="1"/>
    <col min="9232" max="9472" width="10" style="27"/>
    <col min="9473" max="9473" width="5.125" style="27" customWidth="1"/>
    <col min="9474" max="9474" width="9.125" style="27" customWidth="1"/>
    <col min="9475" max="9475" width="5.125" style="27" customWidth="1"/>
    <col min="9476" max="9476" width="9.125" style="27" customWidth="1"/>
    <col min="9477" max="9477" width="5.125" style="27" customWidth="1"/>
    <col min="9478" max="9478" width="9.125" style="27" customWidth="1"/>
    <col min="9479" max="9479" width="5.125" style="27" customWidth="1"/>
    <col min="9480" max="9480" width="9.125" style="27" customWidth="1"/>
    <col min="9481" max="9481" width="7.25" style="27" customWidth="1"/>
    <col min="9482" max="9483" width="4" style="27" customWidth="1"/>
    <col min="9484" max="9484" width="4.25" style="27" customWidth="1"/>
    <col min="9485" max="9485" width="14.125" style="27" customWidth="1"/>
    <col min="9486" max="9486" width="18.75" style="27" customWidth="1"/>
    <col min="9487" max="9487" width="6.625" style="27" customWidth="1"/>
    <col min="9488" max="9728" width="10" style="27"/>
    <col min="9729" max="9729" width="5.125" style="27" customWidth="1"/>
    <col min="9730" max="9730" width="9.125" style="27" customWidth="1"/>
    <col min="9731" max="9731" width="5.125" style="27" customWidth="1"/>
    <col min="9732" max="9732" width="9.125" style="27" customWidth="1"/>
    <col min="9733" max="9733" width="5.125" style="27" customWidth="1"/>
    <col min="9734" max="9734" width="9.125" style="27" customWidth="1"/>
    <col min="9735" max="9735" width="5.125" style="27" customWidth="1"/>
    <col min="9736" max="9736" width="9.125" style="27" customWidth="1"/>
    <col min="9737" max="9737" width="7.25" style="27" customWidth="1"/>
    <col min="9738" max="9739" width="4" style="27" customWidth="1"/>
    <col min="9740" max="9740" width="4.25" style="27" customWidth="1"/>
    <col min="9741" max="9741" width="14.125" style="27" customWidth="1"/>
    <col min="9742" max="9742" width="18.75" style="27" customWidth="1"/>
    <col min="9743" max="9743" width="6.625" style="27" customWidth="1"/>
    <col min="9744" max="9984" width="10" style="27"/>
    <col min="9985" max="9985" width="5.125" style="27" customWidth="1"/>
    <col min="9986" max="9986" width="9.125" style="27" customWidth="1"/>
    <col min="9987" max="9987" width="5.125" style="27" customWidth="1"/>
    <col min="9988" max="9988" width="9.125" style="27" customWidth="1"/>
    <col min="9989" max="9989" width="5.125" style="27" customWidth="1"/>
    <col min="9990" max="9990" width="9.125" style="27" customWidth="1"/>
    <col min="9991" max="9991" width="5.125" style="27" customWidth="1"/>
    <col min="9992" max="9992" width="9.125" style="27" customWidth="1"/>
    <col min="9993" max="9993" width="7.25" style="27" customWidth="1"/>
    <col min="9994" max="9995" width="4" style="27" customWidth="1"/>
    <col min="9996" max="9996" width="4.25" style="27" customWidth="1"/>
    <col min="9997" max="9997" width="14.125" style="27" customWidth="1"/>
    <col min="9998" max="9998" width="18.75" style="27" customWidth="1"/>
    <col min="9999" max="9999" width="6.625" style="27" customWidth="1"/>
    <col min="10000" max="10240" width="10" style="27"/>
    <col min="10241" max="10241" width="5.125" style="27" customWidth="1"/>
    <col min="10242" max="10242" width="9.125" style="27" customWidth="1"/>
    <col min="10243" max="10243" width="5.125" style="27" customWidth="1"/>
    <col min="10244" max="10244" width="9.125" style="27" customWidth="1"/>
    <col min="10245" max="10245" width="5.125" style="27" customWidth="1"/>
    <col min="10246" max="10246" width="9.125" style="27" customWidth="1"/>
    <col min="10247" max="10247" width="5.125" style="27" customWidth="1"/>
    <col min="10248" max="10248" width="9.125" style="27" customWidth="1"/>
    <col min="10249" max="10249" width="7.25" style="27" customWidth="1"/>
    <col min="10250" max="10251" width="4" style="27" customWidth="1"/>
    <col min="10252" max="10252" width="4.25" style="27" customWidth="1"/>
    <col min="10253" max="10253" width="14.125" style="27" customWidth="1"/>
    <col min="10254" max="10254" width="18.75" style="27" customWidth="1"/>
    <col min="10255" max="10255" width="6.625" style="27" customWidth="1"/>
    <col min="10256" max="10496" width="10" style="27"/>
    <col min="10497" max="10497" width="5.125" style="27" customWidth="1"/>
    <col min="10498" max="10498" width="9.125" style="27" customWidth="1"/>
    <col min="10499" max="10499" width="5.125" style="27" customWidth="1"/>
    <col min="10500" max="10500" width="9.125" style="27" customWidth="1"/>
    <col min="10501" max="10501" width="5.125" style="27" customWidth="1"/>
    <col min="10502" max="10502" width="9.125" style="27" customWidth="1"/>
    <col min="10503" max="10503" width="5.125" style="27" customWidth="1"/>
    <col min="10504" max="10504" width="9.125" style="27" customWidth="1"/>
    <col min="10505" max="10505" width="7.25" style="27" customWidth="1"/>
    <col min="10506" max="10507" width="4" style="27" customWidth="1"/>
    <col min="10508" max="10508" width="4.25" style="27" customWidth="1"/>
    <col min="10509" max="10509" width="14.125" style="27" customWidth="1"/>
    <col min="10510" max="10510" width="18.75" style="27" customWidth="1"/>
    <col min="10511" max="10511" width="6.625" style="27" customWidth="1"/>
    <col min="10512" max="10752" width="10" style="27"/>
    <col min="10753" max="10753" width="5.125" style="27" customWidth="1"/>
    <col min="10754" max="10754" width="9.125" style="27" customWidth="1"/>
    <col min="10755" max="10755" width="5.125" style="27" customWidth="1"/>
    <col min="10756" max="10756" width="9.125" style="27" customWidth="1"/>
    <col min="10757" max="10757" width="5.125" style="27" customWidth="1"/>
    <col min="10758" max="10758" width="9.125" style="27" customWidth="1"/>
    <col min="10759" max="10759" width="5.125" style="27" customWidth="1"/>
    <col min="10760" max="10760" width="9.125" style="27" customWidth="1"/>
    <col min="10761" max="10761" width="7.25" style="27" customWidth="1"/>
    <col min="10762" max="10763" width="4" style="27" customWidth="1"/>
    <col min="10764" max="10764" width="4.25" style="27" customWidth="1"/>
    <col min="10765" max="10765" width="14.125" style="27" customWidth="1"/>
    <col min="10766" max="10766" width="18.75" style="27" customWidth="1"/>
    <col min="10767" max="10767" width="6.625" style="27" customWidth="1"/>
    <col min="10768" max="11008" width="10" style="27"/>
    <col min="11009" max="11009" width="5.125" style="27" customWidth="1"/>
    <col min="11010" max="11010" width="9.125" style="27" customWidth="1"/>
    <col min="11011" max="11011" width="5.125" style="27" customWidth="1"/>
    <col min="11012" max="11012" width="9.125" style="27" customWidth="1"/>
    <col min="11013" max="11013" width="5.125" style="27" customWidth="1"/>
    <col min="11014" max="11014" width="9.125" style="27" customWidth="1"/>
    <col min="11015" max="11015" width="5.125" style="27" customWidth="1"/>
    <col min="11016" max="11016" width="9.125" style="27" customWidth="1"/>
    <col min="11017" max="11017" width="7.25" style="27" customWidth="1"/>
    <col min="11018" max="11019" width="4" style="27" customWidth="1"/>
    <col min="11020" max="11020" width="4.25" style="27" customWidth="1"/>
    <col min="11021" max="11021" width="14.125" style="27" customWidth="1"/>
    <col min="11022" max="11022" width="18.75" style="27" customWidth="1"/>
    <col min="11023" max="11023" width="6.625" style="27" customWidth="1"/>
    <col min="11024" max="11264" width="10" style="27"/>
    <col min="11265" max="11265" width="5.125" style="27" customWidth="1"/>
    <col min="11266" max="11266" width="9.125" style="27" customWidth="1"/>
    <col min="11267" max="11267" width="5.125" style="27" customWidth="1"/>
    <col min="11268" max="11268" width="9.125" style="27" customWidth="1"/>
    <col min="11269" max="11269" width="5.125" style="27" customWidth="1"/>
    <col min="11270" max="11270" width="9.125" style="27" customWidth="1"/>
    <col min="11271" max="11271" width="5.125" style="27" customWidth="1"/>
    <col min="11272" max="11272" width="9.125" style="27" customWidth="1"/>
    <col min="11273" max="11273" width="7.25" style="27" customWidth="1"/>
    <col min="11274" max="11275" width="4" style="27" customWidth="1"/>
    <col min="11276" max="11276" width="4.25" style="27" customWidth="1"/>
    <col min="11277" max="11277" width="14.125" style="27" customWidth="1"/>
    <col min="11278" max="11278" width="18.75" style="27" customWidth="1"/>
    <col min="11279" max="11279" width="6.625" style="27" customWidth="1"/>
    <col min="11280" max="11520" width="10" style="27"/>
    <col min="11521" max="11521" width="5.125" style="27" customWidth="1"/>
    <col min="11522" max="11522" width="9.125" style="27" customWidth="1"/>
    <col min="11523" max="11523" width="5.125" style="27" customWidth="1"/>
    <col min="11524" max="11524" width="9.125" style="27" customWidth="1"/>
    <col min="11525" max="11525" width="5.125" style="27" customWidth="1"/>
    <col min="11526" max="11526" width="9.125" style="27" customWidth="1"/>
    <col min="11527" max="11527" width="5.125" style="27" customWidth="1"/>
    <col min="11528" max="11528" width="9.125" style="27" customWidth="1"/>
    <col min="11529" max="11529" width="7.25" style="27" customWidth="1"/>
    <col min="11530" max="11531" width="4" style="27" customWidth="1"/>
    <col min="11532" max="11532" width="4.25" style="27" customWidth="1"/>
    <col min="11533" max="11533" width="14.125" style="27" customWidth="1"/>
    <col min="11534" max="11534" width="18.75" style="27" customWidth="1"/>
    <col min="11535" max="11535" width="6.625" style="27" customWidth="1"/>
    <col min="11536" max="11776" width="10" style="27"/>
    <col min="11777" max="11777" width="5.125" style="27" customWidth="1"/>
    <col min="11778" max="11778" width="9.125" style="27" customWidth="1"/>
    <col min="11779" max="11779" width="5.125" style="27" customWidth="1"/>
    <col min="11780" max="11780" width="9.125" style="27" customWidth="1"/>
    <col min="11781" max="11781" width="5.125" style="27" customWidth="1"/>
    <col min="11782" max="11782" width="9.125" style="27" customWidth="1"/>
    <col min="11783" max="11783" width="5.125" style="27" customWidth="1"/>
    <col min="11784" max="11784" width="9.125" style="27" customWidth="1"/>
    <col min="11785" max="11785" width="7.25" style="27" customWidth="1"/>
    <col min="11786" max="11787" width="4" style="27" customWidth="1"/>
    <col min="11788" max="11788" width="4.25" style="27" customWidth="1"/>
    <col min="11789" max="11789" width="14.125" style="27" customWidth="1"/>
    <col min="11790" max="11790" width="18.75" style="27" customWidth="1"/>
    <col min="11791" max="11791" width="6.625" style="27" customWidth="1"/>
    <col min="11792" max="12032" width="10" style="27"/>
    <col min="12033" max="12033" width="5.125" style="27" customWidth="1"/>
    <col min="12034" max="12034" width="9.125" style="27" customWidth="1"/>
    <col min="12035" max="12035" width="5.125" style="27" customWidth="1"/>
    <col min="12036" max="12036" width="9.125" style="27" customWidth="1"/>
    <col min="12037" max="12037" width="5.125" style="27" customWidth="1"/>
    <col min="12038" max="12038" width="9.125" style="27" customWidth="1"/>
    <col min="12039" max="12039" width="5.125" style="27" customWidth="1"/>
    <col min="12040" max="12040" width="9.125" style="27" customWidth="1"/>
    <col min="12041" max="12041" width="7.25" style="27" customWidth="1"/>
    <col min="12042" max="12043" width="4" style="27" customWidth="1"/>
    <col min="12044" max="12044" width="4.25" style="27" customWidth="1"/>
    <col min="12045" max="12045" width="14.125" style="27" customWidth="1"/>
    <col min="12046" max="12046" width="18.75" style="27" customWidth="1"/>
    <col min="12047" max="12047" width="6.625" style="27" customWidth="1"/>
    <col min="12048" max="12288" width="10" style="27"/>
    <col min="12289" max="12289" width="5.125" style="27" customWidth="1"/>
    <col min="12290" max="12290" width="9.125" style="27" customWidth="1"/>
    <col min="12291" max="12291" width="5.125" style="27" customWidth="1"/>
    <col min="12292" max="12292" width="9.125" style="27" customWidth="1"/>
    <col min="12293" max="12293" width="5.125" style="27" customWidth="1"/>
    <col min="12294" max="12294" width="9.125" style="27" customWidth="1"/>
    <col min="12295" max="12295" width="5.125" style="27" customWidth="1"/>
    <col min="12296" max="12296" width="9.125" style="27" customWidth="1"/>
    <col min="12297" max="12297" width="7.25" style="27" customWidth="1"/>
    <col min="12298" max="12299" width="4" style="27" customWidth="1"/>
    <col min="12300" max="12300" width="4.25" style="27" customWidth="1"/>
    <col min="12301" max="12301" width="14.125" style="27" customWidth="1"/>
    <col min="12302" max="12302" width="18.75" style="27" customWidth="1"/>
    <col min="12303" max="12303" width="6.625" style="27" customWidth="1"/>
    <col min="12304" max="12544" width="10" style="27"/>
    <col min="12545" max="12545" width="5.125" style="27" customWidth="1"/>
    <col min="12546" max="12546" width="9.125" style="27" customWidth="1"/>
    <col min="12547" max="12547" width="5.125" style="27" customWidth="1"/>
    <col min="12548" max="12548" width="9.125" style="27" customWidth="1"/>
    <col min="12549" max="12549" width="5.125" style="27" customWidth="1"/>
    <col min="12550" max="12550" width="9.125" style="27" customWidth="1"/>
    <col min="12551" max="12551" width="5.125" style="27" customWidth="1"/>
    <col min="12552" max="12552" width="9.125" style="27" customWidth="1"/>
    <col min="12553" max="12553" width="7.25" style="27" customWidth="1"/>
    <col min="12554" max="12555" width="4" style="27" customWidth="1"/>
    <col min="12556" max="12556" width="4.25" style="27" customWidth="1"/>
    <col min="12557" max="12557" width="14.125" style="27" customWidth="1"/>
    <col min="12558" max="12558" width="18.75" style="27" customWidth="1"/>
    <col min="12559" max="12559" width="6.625" style="27" customWidth="1"/>
    <col min="12560" max="12800" width="10" style="27"/>
    <col min="12801" max="12801" width="5.125" style="27" customWidth="1"/>
    <col min="12802" max="12802" width="9.125" style="27" customWidth="1"/>
    <col min="12803" max="12803" width="5.125" style="27" customWidth="1"/>
    <col min="12804" max="12804" width="9.125" style="27" customWidth="1"/>
    <col min="12805" max="12805" width="5.125" style="27" customWidth="1"/>
    <col min="12806" max="12806" width="9.125" style="27" customWidth="1"/>
    <col min="12807" max="12807" width="5.125" style="27" customWidth="1"/>
    <col min="12808" max="12808" width="9.125" style="27" customWidth="1"/>
    <col min="12809" max="12809" width="7.25" style="27" customWidth="1"/>
    <col min="12810" max="12811" width="4" style="27" customWidth="1"/>
    <col min="12812" max="12812" width="4.25" style="27" customWidth="1"/>
    <col min="12813" max="12813" width="14.125" style="27" customWidth="1"/>
    <col min="12814" max="12814" width="18.75" style="27" customWidth="1"/>
    <col min="12815" max="12815" width="6.625" style="27" customWidth="1"/>
    <col min="12816" max="13056" width="10" style="27"/>
    <col min="13057" max="13057" width="5.125" style="27" customWidth="1"/>
    <col min="13058" max="13058" width="9.125" style="27" customWidth="1"/>
    <col min="13059" max="13059" width="5.125" style="27" customWidth="1"/>
    <col min="13060" max="13060" width="9.125" style="27" customWidth="1"/>
    <col min="13061" max="13061" width="5.125" style="27" customWidth="1"/>
    <col min="13062" max="13062" width="9.125" style="27" customWidth="1"/>
    <col min="13063" max="13063" width="5.125" style="27" customWidth="1"/>
    <col min="13064" max="13064" width="9.125" style="27" customWidth="1"/>
    <col min="13065" max="13065" width="7.25" style="27" customWidth="1"/>
    <col min="13066" max="13067" width="4" style="27" customWidth="1"/>
    <col min="13068" max="13068" width="4.25" style="27" customWidth="1"/>
    <col min="13069" max="13069" width="14.125" style="27" customWidth="1"/>
    <col min="13070" max="13070" width="18.75" style="27" customWidth="1"/>
    <col min="13071" max="13071" width="6.625" style="27" customWidth="1"/>
    <col min="13072" max="13312" width="10" style="27"/>
    <col min="13313" max="13313" width="5.125" style="27" customWidth="1"/>
    <col min="13314" max="13314" width="9.125" style="27" customWidth="1"/>
    <col min="13315" max="13315" width="5.125" style="27" customWidth="1"/>
    <col min="13316" max="13316" width="9.125" style="27" customWidth="1"/>
    <col min="13317" max="13317" width="5.125" style="27" customWidth="1"/>
    <col min="13318" max="13318" width="9.125" style="27" customWidth="1"/>
    <col min="13319" max="13319" width="5.125" style="27" customWidth="1"/>
    <col min="13320" max="13320" width="9.125" style="27" customWidth="1"/>
    <col min="13321" max="13321" width="7.25" style="27" customWidth="1"/>
    <col min="13322" max="13323" width="4" style="27" customWidth="1"/>
    <col min="13324" max="13324" width="4.25" style="27" customWidth="1"/>
    <col min="13325" max="13325" width="14.125" style="27" customWidth="1"/>
    <col min="13326" max="13326" width="18.75" style="27" customWidth="1"/>
    <col min="13327" max="13327" width="6.625" style="27" customWidth="1"/>
    <col min="13328" max="13568" width="10" style="27"/>
    <col min="13569" max="13569" width="5.125" style="27" customWidth="1"/>
    <col min="13570" max="13570" width="9.125" style="27" customWidth="1"/>
    <col min="13571" max="13571" width="5.125" style="27" customWidth="1"/>
    <col min="13572" max="13572" width="9.125" style="27" customWidth="1"/>
    <col min="13573" max="13573" width="5.125" style="27" customWidth="1"/>
    <col min="13574" max="13574" width="9.125" style="27" customWidth="1"/>
    <col min="13575" max="13575" width="5.125" style="27" customWidth="1"/>
    <col min="13576" max="13576" width="9.125" style="27" customWidth="1"/>
    <col min="13577" max="13577" width="7.25" style="27" customWidth="1"/>
    <col min="13578" max="13579" width="4" style="27" customWidth="1"/>
    <col min="13580" max="13580" width="4.25" style="27" customWidth="1"/>
    <col min="13581" max="13581" width="14.125" style="27" customWidth="1"/>
    <col min="13582" max="13582" width="18.75" style="27" customWidth="1"/>
    <col min="13583" max="13583" width="6.625" style="27" customWidth="1"/>
    <col min="13584" max="13824" width="10" style="27"/>
    <col min="13825" max="13825" width="5.125" style="27" customWidth="1"/>
    <col min="13826" max="13826" width="9.125" style="27" customWidth="1"/>
    <col min="13827" max="13827" width="5.125" style="27" customWidth="1"/>
    <col min="13828" max="13828" width="9.125" style="27" customWidth="1"/>
    <col min="13829" max="13829" width="5.125" style="27" customWidth="1"/>
    <col min="13830" max="13830" width="9.125" style="27" customWidth="1"/>
    <col min="13831" max="13831" width="5.125" style="27" customWidth="1"/>
    <col min="13832" max="13832" width="9.125" style="27" customWidth="1"/>
    <col min="13833" max="13833" width="7.25" style="27" customWidth="1"/>
    <col min="13834" max="13835" width="4" style="27" customWidth="1"/>
    <col min="13836" max="13836" width="4.25" style="27" customWidth="1"/>
    <col min="13837" max="13837" width="14.125" style="27" customWidth="1"/>
    <col min="13838" max="13838" width="18.75" style="27" customWidth="1"/>
    <col min="13839" max="13839" width="6.625" style="27" customWidth="1"/>
    <col min="13840" max="14080" width="10" style="27"/>
    <col min="14081" max="14081" width="5.125" style="27" customWidth="1"/>
    <col min="14082" max="14082" width="9.125" style="27" customWidth="1"/>
    <col min="14083" max="14083" width="5.125" style="27" customWidth="1"/>
    <col min="14084" max="14084" width="9.125" style="27" customWidth="1"/>
    <col min="14085" max="14085" width="5.125" style="27" customWidth="1"/>
    <col min="14086" max="14086" width="9.125" style="27" customWidth="1"/>
    <col min="14087" max="14087" width="5.125" style="27" customWidth="1"/>
    <col min="14088" max="14088" width="9.125" style="27" customWidth="1"/>
    <col min="14089" max="14089" width="7.25" style="27" customWidth="1"/>
    <col min="14090" max="14091" width="4" style="27" customWidth="1"/>
    <col min="14092" max="14092" width="4.25" style="27" customWidth="1"/>
    <col min="14093" max="14093" width="14.125" style="27" customWidth="1"/>
    <col min="14094" max="14094" width="18.75" style="27" customWidth="1"/>
    <col min="14095" max="14095" width="6.625" style="27" customWidth="1"/>
    <col min="14096" max="14336" width="10" style="27"/>
    <col min="14337" max="14337" width="5.125" style="27" customWidth="1"/>
    <col min="14338" max="14338" width="9.125" style="27" customWidth="1"/>
    <col min="14339" max="14339" width="5.125" style="27" customWidth="1"/>
    <col min="14340" max="14340" width="9.125" style="27" customWidth="1"/>
    <col min="14341" max="14341" width="5.125" style="27" customWidth="1"/>
    <col min="14342" max="14342" width="9.125" style="27" customWidth="1"/>
    <col min="14343" max="14343" width="5.125" style="27" customWidth="1"/>
    <col min="14344" max="14344" width="9.125" style="27" customWidth="1"/>
    <col min="14345" max="14345" width="7.25" style="27" customWidth="1"/>
    <col min="14346" max="14347" width="4" style="27" customWidth="1"/>
    <col min="14348" max="14348" width="4.25" style="27" customWidth="1"/>
    <col min="14349" max="14349" width="14.125" style="27" customWidth="1"/>
    <col min="14350" max="14350" width="18.75" style="27" customWidth="1"/>
    <col min="14351" max="14351" width="6.625" style="27" customWidth="1"/>
    <col min="14352" max="14592" width="10" style="27"/>
    <col min="14593" max="14593" width="5.125" style="27" customWidth="1"/>
    <col min="14594" max="14594" width="9.125" style="27" customWidth="1"/>
    <col min="14595" max="14595" width="5.125" style="27" customWidth="1"/>
    <col min="14596" max="14596" width="9.125" style="27" customWidth="1"/>
    <col min="14597" max="14597" width="5.125" style="27" customWidth="1"/>
    <col min="14598" max="14598" width="9.125" style="27" customWidth="1"/>
    <col min="14599" max="14599" width="5.125" style="27" customWidth="1"/>
    <col min="14600" max="14600" width="9.125" style="27" customWidth="1"/>
    <col min="14601" max="14601" width="7.25" style="27" customWidth="1"/>
    <col min="14602" max="14603" width="4" style="27" customWidth="1"/>
    <col min="14604" max="14604" width="4.25" style="27" customWidth="1"/>
    <col min="14605" max="14605" width="14.125" style="27" customWidth="1"/>
    <col min="14606" max="14606" width="18.75" style="27" customWidth="1"/>
    <col min="14607" max="14607" width="6.625" style="27" customWidth="1"/>
    <col min="14608" max="14848" width="10" style="27"/>
    <col min="14849" max="14849" width="5.125" style="27" customWidth="1"/>
    <col min="14850" max="14850" width="9.125" style="27" customWidth="1"/>
    <col min="14851" max="14851" width="5.125" style="27" customWidth="1"/>
    <col min="14852" max="14852" width="9.125" style="27" customWidth="1"/>
    <col min="14853" max="14853" width="5.125" style="27" customWidth="1"/>
    <col min="14854" max="14854" width="9.125" style="27" customWidth="1"/>
    <col min="14855" max="14855" width="5.125" style="27" customWidth="1"/>
    <col min="14856" max="14856" width="9.125" style="27" customWidth="1"/>
    <col min="14857" max="14857" width="7.25" style="27" customWidth="1"/>
    <col min="14858" max="14859" width="4" style="27" customWidth="1"/>
    <col min="14860" max="14860" width="4.25" style="27" customWidth="1"/>
    <col min="14861" max="14861" width="14.125" style="27" customWidth="1"/>
    <col min="14862" max="14862" width="18.75" style="27" customWidth="1"/>
    <col min="14863" max="14863" width="6.625" style="27" customWidth="1"/>
    <col min="14864" max="15104" width="10" style="27"/>
    <col min="15105" max="15105" width="5.125" style="27" customWidth="1"/>
    <col min="15106" max="15106" width="9.125" style="27" customWidth="1"/>
    <col min="15107" max="15107" width="5.125" style="27" customWidth="1"/>
    <col min="15108" max="15108" width="9.125" style="27" customWidth="1"/>
    <col min="15109" max="15109" width="5.125" style="27" customWidth="1"/>
    <col min="15110" max="15110" width="9.125" style="27" customWidth="1"/>
    <col min="15111" max="15111" width="5.125" style="27" customWidth="1"/>
    <col min="15112" max="15112" width="9.125" style="27" customWidth="1"/>
    <col min="15113" max="15113" width="7.25" style="27" customWidth="1"/>
    <col min="15114" max="15115" width="4" style="27" customWidth="1"/>
    <col min="15116" max="15116" width="4.25" style="27" customWidth="1"/>
    <col min="15117" max="15117" width="14.125" style="27" customWidth="1"/>
    <col min="15118" max="15118" width="18.75" style="27" customWidth="1"/>
    <col min="15119" max="15119" width="6.625" style="27" customWidth="1"/>
    <col min="15120" max="15360" width="10" style="27"/>
    <col min="15361" max="15361" width="5.125" style="27" customWidth="1"/>
    <col min="15362" max="15362" width="9.125" style="27" customWidth="1"/>
    <col min="15363" max="15363" width="5.125" style="27" customWidth="1"/>
    <col min="15364" max="15364" width="9.125" style="27" customWidth="1"/>
    <col min="15365" max="15365" width="5.125" style="27" customWidth="1"/>
    <col min="15366" max="15366" width="9.125" style="27" customWidth="1"/>
    <col min="15367" max="15367" width="5.125" style="27" customWidth="1"/>
    <col min="15368" max="15368" width="9.125" style="27" customWidth="1"/>
    <col min="15369" max="15369" width="7.25" style="27" customWidth="1"/>
    <col min="15370" max="15371" width="4" style="27" customWidth="1"/>
    <col min="15372" max="15372" width="4.25" style="27" customWidth="1"/>
    <col min="15373" max="15373" width="14.125" style="27" customWidth="1"/>
    <col min="15374" max="15374" width="18.75" style="27" customWidth="1"/>
    <col min="15375" max="15375" width="6.625" style="27" customWidth="1"/>
    <col min="15376" max="15616" width="10" style="27"/>
    <col min="15617" max="15617" width="5.125" style="27" customWidth="1"/>
    <col min="15618" max="15618" width="9.125" style="27" customWidth="1"/>
    <col min="15619" max="15619" width="5.125" style="27" customWidth="1"/>
    <col min="15620" max="15620" width="9.125" style="27" customWidth="1"/>
    <col min="15621" max="15621" width="5.125" style="27" customWidth="1"/>
    <col min="15622" max="15622" width="9.125" style="27" customWidth="1"/>
    <col min="15623" max="15623" width="5.125" style="27" customWidth="1"/>
    <col min="15624" max="15624" width="9.125" style="27" customWidth="1"/>
    <col min="15625" max="15625" width="7.25" style="27" customWidth="1"/>
    <col min="15626" max="15627" width="4" style="27" customWidth="1"/>
    <col min="15628" max="15628" width="4.25" style="27" customWidth="1"/>
    <col min="15629" max="15629" width="14.125" style="27" customWidth="1"/>
    <col min="15630" max="15630" width="18.75" style="27" customWidth="1"/>
    <col min="15631" max="15631" width="6.625" style="27" customWidth="1"/>
    <col min="15632" max="15872" width="10" style="27"/>
    <col min="15873" max="15873" width="5.125" style="27" customWidth="1"/>
    <col min="15874" max="15874" width="9.125" style="27" customWidth="1"/>
    <col min="15875" max="15875" width="5.125" style="27" customWidth="1"/>
    <col min="15876" max="15876" width="9.125" style="27" customWidth="1"/>
    <col min="15877" max="15877" width="5.125" style="27" customWidth="1"/>
    <col min="15878" max="15878" width="9.125" style="27" customWidth="1"/>
    <col min="15879" max="15879" width="5.125" style="27" customWidth="1"/>
    <col min="15880" max="15880" width="9.125" style="27" customWidth="1"/>
    <col min="15881" max="15881" width="7.25" style="27" customWidth="1"/>
    <col min="15882" max="15883" width="4" style="27" customWidth="1"/>
    <col min="15884" max="15884" width="4.25" style="27" customWidth="1"/>
    <col min="15885" max="15885" width="14.125" style="27" customWidth="1"/>
    <col min="15886" max="15886" width="18.75" style="27" customWidth="1"/>
    <col min="15887" max="15887" width="6.625" style="27" customWidth="1"/>
    <col min="15888" max="16128" width="10" style="27"/>
    <col min="16129" max="16129" width="5.125" style="27" customWidth="1"/>
    <col min="16130" max="16130" width="9.125" style="27" customWidth="1"/>
    <col min="16131" max="16131" width="5.125" style="27" customWidth="1"/>
    <col min="16132" max="16132" width="9.125" style="27" customWidth="1"/>
    <col min="16133" max="16133" width="5.125" style="27" customWidth="1"/>
    <col min="16134" max="16134" width="9.125" style="27" customWidth="1"/>
    <col min="16135" max="16135" width="5.125" style="27" customWidth="1"/>
    <col min="16136" max="16136" width="9.125" style="27" customWidth="1"/>
    <col min="16137" max="16137" width="7.25" style="27" customWidth="1"/>
    <col min="16138" max="16139" width="4" style="27" customWidth="1"/>
    <col min="16140" max="16140" width="4.25" style="27" customWidth="1"/>
    <col min="16141" max="16141" width="14.125" style="27" customWidth="1"/>
    <col min="16142" max="16142" width="18.75" style="27" customWidth="1"/>
    <col min="16143" max="16143" width="6.625" style="27" customWidth="1"/>
    <col min="16144" max="16384" width="10" style="27"/>
  </cols>
  <sheetData>
    <row r="2" spans="1:15" ht="35.25" x14ac:dyDescent="0.4">
      <c r="A2" s="63" t="s">
        <v>500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</row>
    <row r="4" spans="1:15" ht="14.25" customHeight="1" x14ac:dyDescent="0.15">
      <c r="A4" s="60" t="s">
        <v>499</v>
      </c>
      <c r="B4" s="61"/>
      <c r="C4" s="60" t="s">
        <v>498</v>
      </c>
      <c r="D4" s="61"/>
      <c r="E4" s="60" t="s">
        <v>497</v>
      </c>
      <c r="F4" s="61"/>
      <c r="G4" s="60" t="s">
        <v>496</v>
      </c>
      <c r="H4" s="59"/>
      <c r="I4" s="64" t="s">
        <v>501</v>
      </c>
      <c r="J4" s="65"/>
      <c r="K4" s="65"/>
      <c r="L4" s="65"/>
      <c r="M4" s="65"/>
      <c r="N4" s="65"/>
      <c r="O4" s="66"/>
    </row>
    <row r="5" spans="1:15" ht="14.25" x14ac:dyDescent="0.15">
      <c r="A5" s="57" t="s">
        <v>495</v>
      </c>
      <c r="B5" s="58"/>
      <c r="C5" s="57" t="s">
        <v>494</v>
      </c>
      <c r="D5" s="58"/>
      <c r="E5" s="57"/>
      <c r="F5" s="58"/>
      <c r="G5" s="57"/>
      <c r="H5" s="56"/>
      <c r="I5" s="67"/>
      <c r="J5" s="68"/>
      <c r="K5" s="68"/>
      <c r="L5" s="68"/>
      <c r="M5" s="68"/>
      <c r="N5" s="68"/>
      <c r="O5" s="69"/>
    </row>
    <row r="6" spans="1:15" ht="14.25" x14ac:dyDescent="0.15">
      <c r="A6" s="54" t="s">
        <v>493</v>
      </c>
      <c r="B6" s="55"/>
      <c r="C6" s="54" t="s">
        <v>493</v>
      </c>
      <c r="D6" s="55"/>
      <c r="E6" s="54" t="s">
        <v>492</v>
      </c>
      <c r="F6" s="55"/>
      <c r="G6" s="54" t="s">
        <v>492</v>
      </c>
      <c r="H6" s="53"/>
      <c r="I6" s="70"/>
      <c r="J6" s="71"/>
      <c r="K6" s="71"/>
      <c r="L6" s="71"/>
      <c r="M6" s="71"/>
      <c r="N6" s="71"/>
      <c r="O6" s="72"/>
    </row>
    <row r="7" spans="1:15" x14ac:dyDescent="0.15">
      <c r="A7" s="40"/>
      <c r="O7" s="51"/>
    </row>
    <row r="8" spans="1:15" ht="27" x14ac:dyDescent="0.3">
      <c r="A8" s="40"/>
      <c r="B8" s="73" t="s">
        <v>491</v>
      </c>
      <c r="C8" s="73"/>
      <c r="D8" s="73"/>
      <c r="E8" s="73"/>
      <c r="F8" s="73"/>
      <c r="O8" s="51"/>
    </row>
    <row r="9" spans="1:15" ht="15" customHeight="1" x14ac:dyDescent="0.15">
      <c r="A9" s="40"/>
      <c r="O9" s="51"/>
    </row>
    <row r="10" spans="1:15" ht="20.25" customHeight="1" x14ac:dyDescent="0.25">
      <c r="A10" s="40"/>
      <c r="C10" s="62" t="str">
        <f>+원가계산서!B2</f>
        <v>공사명 : 23년도 영주적십자병원 기능보강사업(본관1층 장애인화장실 설치공사)</v>
      </c>
      <c r="D10" s="52"/>
      <c r="E10" s="52"/>
      <c r="F10" s="52"/>
      <c r="G10" s="52"/>
      <c r="H10" s="52"/>
      <c r="I10" s="52"/>
      <c r="J10" s="52"/>
      <c r="K10" s="52"/>
      <c r="O10" s="51"/>
    </row>
    <row r="11" spans="1:15" ht="19.5" customHeight="1" x14ac:dyDescent="0.15">
      <c r="A11" s="40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O11" s="51"/>
    </row>
    <row r="12" spans="1:15" ht="18.75" customHeight="1" x14ac:dyDescent="0.15">
      <c r="A12" s="40"/>
      <c r="O12" s="51"/>
    </row>
    <row r="13" spans="1:15" ht="15" customHeight="1" x14ac:dyDescent="0.15">
      <c r="A13" s="40"/>
      <c r="C13" s="38" t="s">
        <v>507</v>
      </c>
      <c r="D13" s="38"/>
      <c r="E13" s="38"/>
      <c r="F13" s="38"/>
      <c r="G13" s="38"/>
      <c r="H13" s="38"/>
      <c r="I13" s="38"/>
      <c r="J13" s="38"/>
      <c r="K13" s="38"/>
      <c r="L13" s="36"/>
      <c r="M13" s="36"/>
      <c r="N13" s="50"/>
      <c r="O13" s="35"/>
    </row>
    <row r="14" spans="1:15" ht="12.75" customHeight="1" x14ac:dyDescent="0.25">
      <c r="A14" s="40"/>
      <c r="C14" s="74"/>
      <c r="D14" s="74"/>
      <c r="E14" s="74"/>
      <c r="F14" s="74"/>
      <c r="G14" s="38"/>
      <c r="H14" s="38"/>
      <c r="I14" s="38"/>
      <c r="J14" s="38"/>
      <c r="K14" s="38"/>
      <c r="L14" s="75"/>
      <c r="M14" s="75"/>
      <c r="N14" s="36"/>
      <c r="O14" s="35"/>
    </row>
    <row r="15" spans="1:15" ht="24" customHeight="1" x14ac:dyDescent="0.25">
      <c r="A15" s="40"/>
      <c r="C15" s="39"/>
      <c r="D15" s="39"/>
      <c r="E15" s="39"/>
      <c r="F15" s="39"/>
      <c r="G15" s="38"/>
      <c r="H15" s="38"/>
      <c r="I15" s="38"/>
      <c r="J15" s="38"/>
      <c r="K15" s="38"/>
      <c r="L15" s="37"/>
      <c r="M15" s="37"/>
      <c r="N15" s="36"/>
      <c r="O15" s="35"/>
    </row>
    <row r="16" spans="1:15" ht="15" customHeight="1" x14ac:dyDescent="0.15">
      <c r="A16" s="40"/>
      <c r="C16" s="77" t="s">
        <v>490</v>
      </c>
      <c r="D16" s="77"/>
      <c r="E16" s="77"/>
      <c r="F16" s="77"/>
      <c r="G16" s="43" t="s">
        <v>486</v>
      </c>
      <c r="H16" s="78">
        <v>67122000</v>
      </c>
      <c r="I16" s="78"/>
      <c r="J16" s="42" t="s">
        <v>485</v>
      </c>
      <c r="K16" s="42"/>
      <c r="L16" s="41" t="s">
        <v>484</v>
      </c>
      <c r="M16" s="79">
        <f>H16</f>
        <v>67122000</v>
      </c>
      <c r="N16" s="79"/>
      <c r="O16" s="35"/>
    </row>
    <row r="17" spans="1:15" ht="10.5" customHeight="1" x14ac:dyDescent="0.15">
      <c r="A17" s="40"/>
      <c r="C17" s="80"/>
      <c r="D17" s="80"/>
      <c r="E17" s="80"/>
      <c r="F17" s="49"/>
      <c r="G17" s="44"/>
      <c r="H17" s="47"/>
      <c r="I17" s="47"/>
      <c r="J17" s="47"/>
      <c r="K17" s="47"/>
      <c r="L17" s="49"/>
      <c r="M17" s="44"/>
      <c r="N17" s="44"/>
      <c r="O17" s="35"/>
    </row>
    <row r="18" spans="1:15" ht="10.5" customHeight="1" x14ac:dyDescent="0.15">
      <c r="A18" s="40"/>
      <c r="C18" s="48"/>
      <c r="D18" s="48"/>
      <c r="E18" s="48"/>
      <c r="F18" s="49"/>
      <c r="G18" s="44"/>
      <c r="H18" s="47"/>
      <c r="I18" s="47"/>
      <c r="J18" s="47"/>
      <c r="K18" s="47"/>
      <c r="L18" s="49"/>
      <c r="M18" s="44"/>
      <c r="N18" s="44"/>
      <c r="O18" s="35"/>
    </row>
    <row r="19" spans="1:15" ht="10.5" customHeight="1" x14ac:dyDescent="0.15">
      <c r="A19" s="40"/>
      <c r="C19" s="48"/>
      <c r="D19" s="48"/>
      <c r="E19" s="48"/>
      <c r="F19" s="49"/>
      <c r="G19" s="44"/>
      <c r="H19" s="47"/>
      <c r="I19" s="47"/>
      <c r="J19" s="47"/>
      <c r="K19" s="47"/>
      <c r="L19" s="49"/>
      <c r="M19" s="44"/>
      <c r="N19" s="44"/>
      <c r="O19" s="35"/>
    </row>
    <row r="20" spans="1:15" ht="15" customHeight="1" x14ac:dyDescent="0.15">
      <c r="A20" s="40"/>
      <c r="C20" s="81" t="s">
        <v>489</v>
      </c>
      <c r="D20" s="81"/>
      <c r="E20" s="81"/>
      <c r="F20" s="81"/>
      <c r="G20" s="43" t="s">
        <v>486</v>
      </c>
      <c r="H20" s="78">
        <v>67122000</v>
      </c>
      <c r="I20" s="78"/>
      <c r="J20" s="42" t="s">
        <v>485</v>
      </c>
      <c r="K20" s="42"/>
      <c r="L20" s="41" t="s">
        <v>484</v>
      </c>
      <c r="M20" s="79">
        <f>H20</f>
        <v>67122000</v>
      </c>
      <c r="N20" s="79"/>
      <c r="O20" s="35"/>
    </row>
    <row r="21" spans="1:15" ht="15" customHeight="1" x14ac:dyDescent="0.15">
      <c r="A21" s="40"/>
      <c r="C21" s="49"/>
      <c r="D21" s="49"/>
      <c r="E21" s="49"/>
      <c r="F21" s="49"/>
      <c r="G21" s="44"/>
      <c r="H21" s="47"/>
      <c r="I21" s="47"/>
      <c r="J21" s="46"/>
      <c r="K21" s="46"/>
      <c r="L21" s="45"/>
      <c r="M21" s="37"/>
      <c r="N21" s="44"/>
      <c r="O21" s="35"/>
    </row>
    <row r="22" spans="1:15" ht="15" customHeight="1" x14ac:dyDescent="0.15">
      <c r="A22" s="40"/>
      <c r="C22" s="81" t="s">
        <v>488</v>
      </c>
      <c r="D22" s="81"/>
      <c r="E22" s="81"/>
      <c r="F22" s="81"/>
      <c r="G22" s="43" t="s">
        <v>486</v>
      </c>
      <c r="H22" s="78"/>
      <c r="I22" s="78"/>
      <c r="J22" s="42" t="s">
        <v>485</v>
      </c>
      <c r="K22" s="42"/>
      <c r="L22" s="41" t="s">
        <v>484</v>
      </c>
      <c r="M22" s="79">
        <f>H22</f>
        <v>0</v>
      </c>
      <c r="N22" s="79"/>
      <c r="O22" s="35"/>
    </row>
    <row r="23" spans="1:15" ht="15" customHeight="1" x14ac:dyDescent="0.15">
      <c r="A23" s="40"/>
      <c r="C23" s="48"/>
      <c r="D23" s="48"/>
      <c r="E23" s="48"/>
      <c r="F23" s="48"/>
      <c r="G23" s="44"/>
      <c r="H23" s="47"/>
      <c r="I23" s="47"/>
      <c r="J23" s="46"/>
      <c r="K23" s="46"/>
      <c r="L23" s="45"/>
      <c r="M23" s="37"/>
      <c r="N23" s="44"/>
      <c r="O23" s="35"/>
    </row>
    <row r="24" spans="1:15" ht="15" customHeight="1" x14ac:dyDescent="0.15">
      <c r="A24" s="40"/>
      <c r="C24" s="77" t="s">
        <v>487</v>
      </c>
      <c r="D24" s="77"/>
      <c r="E24" s="77"/>
      <c r="F24" s="77"/>
      <c r="G24" s="43" t="s">
        <v>486</v>
      </c>
      <c r="H24" s="78"/>
      <c r="I24" s="78"/>
      <c r="J24" s="42" t="s">
        <v>485</v>
      </c>
      <c r="K24" s="42"/>
      <c r="L24" s="41" t="s">
        <v>484</v>
      </c>
      <c r="M24" s="79">
        <f>H24</f>
        <v>0</v>
      </c>
      <c r="N24" s="79"/>
      <c r="O24" s="35"/>
    </row>
    <row r="25" spans="1:15" ht="15" customHeight="1" x14ac:dyDescent="0.25">
      <c r="A25" s="40"/>
      <c r="C25" s="39"/>
      <c r="D25" s="39"/>
      <c r="E25" s="39"/>
      <c r="F25" s="39"/>
      <c r="G25" s="38"/>
      <c r="H25" s="38"/>
      <c r="I25" s="38"/>
      <c r="J25" s="38"/>
      <c r="K25" s="38"/>
      <c r="L25" s="37"/>
      <c r="M25" s="37"/>
      <c r="N25" s="36"/>
      <c r="O25" s="35"/>
    </row>
    <row r="26" spans="1:15" ht="15" customHeight="1" x14ac:dyDescent="0.25">
      <c r="A26" s="40"/>
      <c r="C26" s="39"/>
      <c r="D26" s="39"/>
      <c r="E26" s="39"/>
      <c r="F26" s="39"/>
      <c r="G26" s="38"/>
      <c r="H26" s="38"/>
      <c r="I26" s="38"/>
      <c r="J26" s="38"/>
      <c r="K26" s="38"/>
      <c r="L26" s="37"/>
      <c r="M26" s="37"/>
      <c r="N26" s="36"/>
      <c r="O26" s="35"/>
    </row>
    <row r="27" spans="1:15" ht="15" customHeight="1" x14ac:dyDescent="0.25">
      <c r="A27" s="40"/>
      <c r="C27" s="74"/>
      <c r="D27" s="74"/>
      <c r="E27" s="74"/>
      <c r="F27" s="74"/>
      <c r="G27" s="38"/>
      <c r="H27" s="38"/>
      <c r="I27" s="38"/>
      <c r="J27" s="38"/>
      <c r="K27" s="38"/>
      <c r="L27" s="75"/>
      <c r="M27" s="75"/>
      <c r="N27" s="36"/>
      <c r="O27" s="35"/>
    </row>
    <row r="28" spans="1:15" ht="15" customHeight="1" x14ac:dyDescent="0.25">
      <c r="A28" s="40"/>
      <c r="C28" s="39"/>
      <c r="D28" s="39"/>
      <c r="E28" s="39"/>
      <c r="F28" s="39"/>
      <c r="G28" s="38"/>
      <c r="H28" s="38"/>
      <c r="I28" s="38"/>
      <c r="J28" s="38"/>
      <c r="K28" s="38"/>
      <c r="L28" s="37"/>
      <c r="M28" s="37"/>
      <c r="N28" s="36"/>
      <c r="O28" s="35"/>
    </row>
    <row r="29" spans="1:15" ht="15" customHeight="1" x14ac:dyDescent="0.25">
      <c r="A29" s="34"/>
      <c r="B29" s="33"/>
      <c r="C29" s="32"/>
      <c r="D29" s="32"/>
      <c r="E29" s="32"/>
      <c r="F29" s="32"/>
      <c r="G29" s="31"/>
      <c r="H29" s="31"/>
      <c r="I29" s="31"/>
      <c r="J29" s="31"/>
      <c r="K29" s="31"/>
      <c r="L29" s="30"/>
      <c r="M29" s="30"/>
      <c r="N29" s="29"/>
      <c r="O29" s="28"/>
    </row>
    <row r="30" spans="1:15" ht="15" customHeight="1" x14ac:dyDescent="0.15"/>
    <row r="31" spans="1:15" ht="15" customHeight="1" x14ac:dyDescent="0.15"/>
    <row r="32" spans="1:15" ht="15" customHeight="1" x14ac:dyDescent="0.15"/>
    <row r="33" ht="15" customHeight="1" x14ac:dyDescent="0.15"/>
  </sheetData>
  <mergeCells count="21">
    <mergeCell ref="M22:N22"/>
    <mergeCell ref="C16:F16"/>
    <mergeCell ref="H16:I16"/>
    <mergeCell ref="M16:N16"/>
    <mergeCell ref="C17:E17"/>
    <mergeCell ref="C20:F20"/>
    <mergeCell ref="H20:I20"/>
    <mergeCell ref="M20:N20"/>
    <mergeCell ref="C22:F22"/>
    <mergeCell ref="H22:I22"/>
    <mergeCell ref="C27:F27"/>
    <mergeCell ref="L27:M27"/>
    <mergeCell ref="C24:F24"/>
    <mergeCell ref="H24:I24"/>
    <mergeCell ref="M24:N24"/>
    <mergeCell ref="A2:O2"/>
    <mergeCell ref="I4:O6"/>
    <mergeCell ref="B8:F8"/>
    <mergeCell ref="C14:F14"/>
    <mergeCell ref="L14:M14"/>
    <mergeCell ref="C11:M11"/>
  </mergeCells>
  <phoneticPr fontId="1" type="noConversion"/>
  <pageMargins left="1.23" right="0.75" top="0.53" bottom="0.28000000000000003" header="0.27" footer="0.21"/>
  <pageSetup paperSize="9" scale="9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view="pageBreakPreview" topLeftCell="B1" zoomScale="85" zoomScaleNormal="85" zoomScaleSheetLayoutView="85" workbookViewId="0">
      <selection activeCell="F9" sqref="F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88" t="s">
        <v>416</v>
      </c>
      <c r="C1" s="88"/>
      <c r="D1" s="88"/>
      <c r="E1" s="88"/>
      <c r="F1" s="88"/>
      <c r="G1" s="88"/>
    </row>
    <row r="2" spans="1:7" ht="21.95" customHeight="1" x14ac:dyDescent="0.3">
      <c r="B2" s="91" t="s">
        <v>505</v>
      </c>
      <c r="C2" s="91"/>
      <c r="D2" s="91"/>
      <c r="E2" s="91"/>
      <c r="F2" s="91"/>
      <c r="G2" s="91"/>
    </row>
    <row r="3" spans="1:7" ht="21.95" customHeight="1" x14ac:dyDescent="0.3">
      <c r="B3" s="89" t="s">
        <v>417</v>
      </c>
      <c r="C3" s="89"/>
      <c r="D3" s="89"/>
      <c r="E3" s="11" t="s">
        <v>418</v>
      </c>
      <c r="F3" s="11" t="s">
        <v>419</v>
      </c>
      <c r="G3" s="11" t="s">
        <v>314</v>
      </c>
    </row>
    <row r="4" spans="1:7" ht="21.95" customHeight="1" x14ac:dyDescent="0.3">
      <c r="A4" s="1" t="s">
        <v>424</v>
      </c>
      <c r="B4" s="90" t="s">
        <v>420</v>
      </c>
      <c r="C4" s="90" t="s">
        <v>421</v>
      </c>
      <c r="D4" s="12" t="s">
        <v>425</v>
      </c>
      <c r="E4" s="13"/>
      <c r="F4" s="9" t="s">
        <v>51</v>
      </c>
      <c r="G4" s="9" t="s">
        <v>51</v>
      </c>
    </row>
    <row r="5" spans="1:7" ht="21.95" customHeight="1" x14ac:dyDescent="0.3">
      <c r="A5" s="1" t="s">
        <v>426</v>
      </c>
      <c r="B5" s="90"/>
      <c r="C5" s="90"/>
      <c r="D5" s="12" t="s">
        <v>427</v>
      </c>
      <c r="E5" s="13"/>
      <c r="F5" s="9" t="s">
        <v>51</v>
      </c>
      <c r="G5" s="9" t="s">
        <v>51</v>
      </c>
    </row>
    <row r="6" spans="1:7" ht="21.95" customHeight="1" x14ac:dyDescent="0.3">
      <c r="A6" s="1" t="s">
        <v>428</v>
      </c>
      <c r="B6" s="90"/>
      <c r="C6" s="90"/>
      <c r="D6" s="12" t="s">
        <v>429</v>
      </c>
      <c r="E6" s="13"/>
      <c r="F6" s="9" t="s">
        <v>51</v>
      </c>
      <c r="G6" s="9" t="s">
        <v>51</v>
      </c>
    </row>
    <row r="7" spans="1:7" ht="21.95" customHeight="1" x14ac:dyDescent="0.3">
      <c r="A7" s="1" t="s">
        <v>430</v>
      </c>
      <c r="B7" s="90"/>
      <c r="C7" s="90"/>
      <c r="D7" s="14" t="s">
        <v>431</v>
      </c>
      <c r="E7" s="15"/>
      <c r="F7" s="16" t="s">
        <v>51</v>
      </c>
      <c r="G7" s="16" t="s">
        <v>51</v>
      </c>
    </row>
    <row r="8" spans="1:7" ht="21.95" customHeight="1" x14ac:dyDescent="0.3">
      <c r="A8" s="1" t="s">
        <v>432</v>
      </c>
      <c r="B8" s="90"/>
      <c r="C8" s="90" t="s">
        <v>422</v>
      </c>
      <c r="D8" s="12" t="s">
        <v>433</v>
      </c>
      <c r="E8" s="13"/>
      <c r="F8" s="9" t="s">
        <v>51</v>
      </c>
      <c r="G8" s="9" t="s">
        <v>51</v>
      </c>
    </row>
    <row r="9" spans="1:7" ht="21.95" customHeight="1" x14ac:dyDescent="0.3">
      <c r="A9" s="1" t="s">
        <v>434</v>
      </c>
      <c r="B9" s="90"/>
      <c r="C9" s="90"/>
      <c r="D9" s="12" t="s">
        <v>435</v>
      </c>
      <c r="E9" s="13"/>
      <c r="F9" s="9" t="s">
        <v>436</v>
      </c>
      <c r="G9" s="9" t="s">
        <v>51</v>
      </c>
    </row>
    <row r="10" spans="1:7" ht="21.95" customHeight="1" x14ac:dyDescent="0.3">
      <c r="A10" s="1" t="s">
        <v>437</v>
      </c>
      <c r="B10" s="90"/>
      <c r="C10" s="90"/>
      <c r="D10" s="14" t="s">
        <v>431</v>
      </c>
      <c r="E10" s="15"/>
      <c r="F10" s="16" t="s">
        <v>51</v>
      </c>
      <c r="G10" s="16" t="s">
        <v>51</v>
      </c>
    </row>
    <row r="11" spans="1:7" ht="21.95" customHeight="1" x14ac:dyDescent="0.3">
      <c r="A11" s="1" t="s">
        <v>438</v>
      </c>
      <c r="B11" s="90"/>
      <c r="C11" s="90" t="s">
        <v>423</v>
      </c>
      <c r="D11" s="12" t="s">
        <v>439</v>
      </c>
      <c r="E11" s="13"/>
      <c r="F11" s="9" t="s">
        <v>51</v>
      </c>
      <c r="G11" s="9" t="s">
        <v>51</v>
      </c>
    </row>
    <row r="12" spans="1:7" ht="21.95" customHeight="1" x14ac:dyDescent="0.3">
      <c r="A12" s="1" t="s">
        <v>440</v>
      </c>
      <c r="B12" s="90"/>
      <c r="C12" s="90"/>
      <c r="D12" s="12" t="s">
        <v>441</v>
      </c>
      <c r="E12" s="13"/>
      <c r="F12" s="9" t="s">
        <v>442</v>
      </c>
      <c r="G12" s="9" t="s">
        <v>51</v>
      </c>
    </row>
    <row r="13" spans="1:7" ht="21.95" customHeight="1" x14ac:dyDescent="0.3">
      <c r="A13" s="1" t="s">
        <v>443</v>
      </c>
      <c r="B13" s="90"/>
      <c r="C13" s="90"/>
      <c r="D13" s="12" t="s">
        <v>444</v>
      </c>
      <c r="E13" s="13"/>
      <c r="F13" s="9" t="s">
        <v>445</v>
      </c>
      <c r="G13" s="9" t="s">
        <v>51</v>
      </c>
    </row>
    <row r="14" spans="1:7" ht="21.95" customHeight="1" x14ac:dyDescent="0.3">
      <c r="A14" s="1" t="s">
        <v>446</v>
      </c>
      <c r="B14" s="90"/>
      <c r="C14" s="90"/>
      <c r="D14" s="12" t="s">
        <v>447</v>
      </c>
      <c r="E14" s="13"/>
      <c r="F14" s="9" t="s">
        <v>448</v>
      </c>
      <c r="G14" s="9" t="s">
        <v>51</v>
      </c>
    </row>
    <row r="15" spans="1:7" ht="21.95" customHeight="1" x14ac:dyDescent="0.3">
      <c r="A15" s="1" t="s">
        <v>449</v>
      </c>
      <c r="B15" s="90"/>
      <c r="C15" s="90"/>
      <c r="D15" s="12" t="s">
        <v>450</v>
      </c>
      <c r="E15" s="13"/>
      <c r="F15" s="9" t="s">
        <v>451</v>
      </c>
      <c r="G15" s="9" t="s">
        <v>51</v>
      </c>
    </row>
    <row r="16" spans="1:7" ht="21.95" customHeight="1" x14ac:dyDescent="0.3">
      <c r="A16" s="1" t="s">
        <v>452</v>
      </c>
      <c r="B16" s="90"/>
      <c r="C16" s="90"/>
      <c r="D16" s="12" t="s">
        <v>453</v>
      </c>
      <c r="E16" s="13"/>
      <c r="F16" s="9" t="s">
        <v>454</v>
      </c>
      <c r="G16" s="9" t="s">
        <v>51</v>
      </c>
    </row>
    <row r="17" spans="1:7" ht="21.95" customHeight="1" x14ac:dyDescent="0.3">
      <c r="A17" s="1" t="s">
        <v>455</v>
      </c>
      <c r="B17" s="90"/>
      <c r="C17" s="90"/>
      <c r="D17" s="12" t="s">
        <v>456</v>
      </c>
      <c r="E17" s="13"/>
      <c r="F17" s="9" t="s">
        <v>457</v>
      </c>
      <c r="G17" s="9" t="s">
        <v>51</v>
      </c>
    </row>
    <row r="18" spans="1:7" ht="21.95" customHeight="1" x14ac:dyDescent="0.3">
      <c r="A18" s="1" t="s">
        <v>458</v>
      </c>
      <c r="B18" s="90"/>
      <c r="C18" s="90"/>
      <c r="D18" s="12" t="s">
        <v>459</v>
      </c>
      <c r="E18" s="13"/>
      <c r="F18" s="9" t="s">
        <v>460</v>
      </c>
      <c r="G18" s="9" t="s">
        <v>51</v>
      </c>
    </row>
    <row r="19" spans="1:7" ht="21.95" customHeight="1" x14ac:dyDescent="0.3">
      <c r="A19" s="1" t="s">
        <v>461</v>
      </c>
      <c r="B19" s="90"/>
      <c r="C19" s="90"/>
      <c r="D19" s="12" t="s">
        <v>462</v>
      </c>
      <c r="E19" s="13"/>
      <c r="F19" s="9" t="s">
        <v>463</v>
      </c>
      <c r="G19" s="9" t="s">
        <v>51</v>
      </c>
    </row>
    <row r="20" spans="1:7" ht="21.95" customHeight="1" x14ac:dyDescent="0.3">
      <c r="A20" s="1" t="s">
        <v>464</v>
      </c>
      <c r="B20" s="90"/>
      <c r="C20" s="90"/>
      <c r="D20" s="14" t="s">
        <v>431</v>
      </c>
      <c r="E20" s="15"/>
      <c r="F20" s="16" t="s">
        <v>51</v>
      </c>
      <c r="G20" s="16" t="s">
        <v>51</v>
      </c>
    </row>
    <row r="21" spans="1:7" ht="21.95" customHeight="1" x14ac:dyDescent="0.3">
      <c r="A21" s="1" t="s">
        <v>465</v>
      </c>
      <c r="B21" s="86" t="s">
        <v>466</v>
      </c>
      <c r="C21" s="86"/>
      <c r="D21" s="87"/>
      <c r="E21" s="18"/>
      <c r="F21" s="17" t="s">
        <v>51</v>
      </c>
      <c r="G21" s="17" t="s">
        <v>51</v>
      </c>
    </row>
    <row r="22" spans="1:7" ht="21.95" customHeight="1" x14ac:dyDescent="0.3">
      <c r="A22" s="1" t="s">
        <v>467</v>
      </c>
      <c r="B22" s="84" t="s">
        <v>468</v>
      </c>
      <c r="C22" s="84"/>
      <c r="D22" s="85"/>
      <c r="E22" s="13"/>
      <c r="F22" s="9" t="s">
        <v>469</v>
      </c>
      <c r="G22" s="9" t="s">
        <v>51</v>
      </c>
    </row>
    <row r="23" spans="1:7" ht="21.95" customHeight="1" x14ac:dyDescent="0.3">
      <c r="A23" s="1" t="s">
        <v>470</v>
      </c>
      <c r="B23" s="84" t="s">
        <v>471</v>
      </c>
      <c r="C23" s="84"/>
      <c r="D23" s="85"/>
      <c r="E23" s="13"/>
      <c r="F23" s="9" t="s">
        <v>472</v>
      </c>
      <c r="G23" s="9" t="s">
        <v>51</v>
      </c>
    </row>
    <row r="24" spans="1:7" ht="21.95" customHeight="1" x14ac:dyDescent="0.3">
      <c r="A24" s="1" t="s">
        <v>473</v>
      </c>
      <c r="B24" s="84" t="s">
        <v>474</v>
      </c>
      <c r="C24" s="84"/>
      <c r="D24" s="85"/>
      <c r="E24" s="13"/>
      <c r="F24" s="9" t="s">
        <v>51</v>
      </c>
      <c r="G24" s="9" t="s">
        <v>51</v>
      </c>
    </row>
    <row r="25" spans="1:7" ht="21.95" customHeight="1" x14ac:dyDescent="0.3">
      <c r="A25" s="1" t="s">
        <v>475</v>
      </c>
      <c r="B25" s="84" t="s">
        <v>476</v>
      </c>
      <c r="C25" s="84"/>
      <c r="D25" s="85"/>
      <c r="E25" s="13"/>
      <c r="F25" s="9" t="s">
        <v>51</v>
      </c>
      <c r="G25" s="9" t="s">
        <v>51</v>
      </c>
    </row>
    <row r="26" spans="1:7" ht="21.95" customHeight="1" x14ac:dyDescent="0.3">
      <c r="A26" s="1" t="s">
        <v>477</v>
      </c>
      <c r="B26" s="84" t="s">
        <v>478</v>
      </c>
      <c r="C26" s="84"/>
      <c r="D26" s="85"/>
      <c r="E26" s="13"/>
      <c r="F26" s="9" t="s">
        <v>479</v>
      </c>
      <c r="G26" s="9" t="s">
        <v>51</v>
      </c>
    </row>
    <row r="27" spans="1:7" ht="21.95" customHeight="1" x14ac:dyDescent="0.3">
      <c r="A27" s="1" t="s">
        <v>480</v>
      </c>
      <c r="B27" s="82" t="s">
        <v>481</v>
      </c>
      <c r="C27" s="82"/>
      <c r="D27" s="83"/>
      <c r="E27" s="20"/>
      <c r="F27" s="19" t="s">
        <v>51</v>
      </c>
      <c r="G27" s="19" t="s">
        <v>51</v>
      </c>
    </row>
    <row r="28" spans="1:7" ht="21.95" customHeight="1" x14ac:dyDescent="0.3">
      <c r="A28" s="1" t="s">
        <v>482</v>
      </c>
      <c r="B28" s="84" t="s">
        <v>483</v>
      </c>
      <c r="C28" s="84"/>
      <c r="D28" s="85"/>
      <c r="E28" s="13"/>
      <c r="F28" s="9" t="s">
        <v>51</v>
      </c>
      <c r="G28" s="9" t="s">
        <v>51</v>
      </c>
    </row>
  </sheetData>
  <mergeCells count="15">
    <mergeCell ref="B1:G1"/>
    <mergeCell ref="B3:D3"/>
    <mergeCell ref="B4:B20"/>
    <mergeCell ref="C4:C7"/>
    <mergeCell ref="C8:C10"/>
    <mergeCell ref="C11:C20"/>
    <mergeCell ref="B2:G2"/>
    <mergeCell ref="B27:D27"/>
    <mergeCell ref="B28:D28"/>
    <mergeCell ref="B21:D21"/>
    <mergeCell ref="B22:D22"/>
    <mergeCell ref="B23:D23"/>
    <mergeCell ref="B24:D24"/>
    <mergeCell ref="B25:D25"/>
    <mergeCell ref="B26:D26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zoomScale="85" zoomScaleNormal="85" workbookViewId="0">
      <selection activeCell="G10" sqref="G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20" ht="30" customHeight="1" x14ac:dyDescent="0.3">
      <c r="A2" s="92" t="s">
        <v>506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</row>
    <row r="3" spans="1:20" ht="27.95" customHeight="1" x14ac:dyDescent="0.3">
      <c r="A3" s="93" t="s">
        <v>1</v>
      </c>
      <c r="B3" s="93" t="s">
        <v>2</v>
      </c>
      <c r="C3" s="93" t="s">
        <v>3</v>
      </c>
      <c r="D3" s="93" t="s">
        <v>4</v>
      </c>
      <c r="E3" s="93" t="s">
        <v>5</v>
      </c>
      <c r="F3" s="93"/>
      <c r="G3" s="93" t="s">
        <v>8</v>
      </c>
      <c r="H3" s="93"/>
      <c r="I3" s="93" t="s">
        <v>9</v>
      </c>
      <c r="J3" s="93"/>
      <c r="K3" s="93" t="s">
        <v>10</v>
      </c>
      <c r="L3" s="93"/>
      <c r="M3" s="93" t="s">
        <v>11</v>
      </c>
      <c r="N3" s="92" t="s">
        <v>12</v>
      </c>
      <c r="O3" s="92" t="s">
        <v>13</v>
      </c>
      <c r="P3" s="92" t="s">
        <v>14</v>
      </c>
      <c r="Q3" s="92" t="s">
        <v>15</v>
      </c>
      <c r="R3" s="92" t="s">
        <v>16</v>
      </c>
      <c r="S3" s="92" t="s">
        <v>17</v>
      </c>
      <c r="T3" s="92" t="s">
        <v>18</v>
      </c>
    </row>
    <row r="4" spans="1:20" ht="27.95" customHeight="1" x14ac:dyDescent="0.3">
      <c r="A4" s="94"/>
      <c r="B4" s="94"/>
      <c r="C4" s="94"/>
      <c r="D4" s="94"/>
      <c r="E4" s="4" t="s">
        <v>6</v>
      </c>
      <c r="F4" s="4" t="s">
        <v>7</v>
      </c>
      <c r="G4" s="4" t="s">
        <v>6</v>
      </c>
      <c r="H4" s="4" t="s">
        <v>7</v>
      </c>
      <c r="I4" s="4" t="s">
        <v>6</v>
      </c>
      <c r="J4" s="4" t="s">
        <v>7</v>
      </c>
      <c r="K4" s="4" t="s">
        <v>6</v>
      </c>
      <c r="L4" s="4" t="s">
        <v>7</v>
      </c>
      <c r="M4" s="94"/>
      <c r="N4" s="92"/>
      <c r="O4" s="92"/>
      <c r="P4" s="92"/>
      <c r="Q4" s="92"/>
      <c r="R4" s="92"/>
      <c r="S4" s="92"/>
      <c r="T4" s="92"/>
    </row>
    <row r="5" spans="1:20" ht="27.95" customHeight="1" x14ac:dyDescent="0.3">
      <c r="A5" s="21" t="s">
        <v>50</v>
      </c>
      <c r="B5" s="21" t="s">
        <v>51</v>
      </c>
      <c r="C5" s="21" t="s">
        <v>51</v>
      </c>
      <c r="D5" s="22">
        <v>1</v>
      </c>
      <c r="E5" s="23"/>
      <c r="F5" s="23"/>
      <c r="G5" s="23"/>
      <c r="H5" s="23"/>
      <c r="I5" s="23"/>
      <c r="J5" s="23"/>
      <c r="K5" s="23"/>
      <c r="L5" s="23"/>
      <c r="M5" s="21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3"/>
    </row>
    <row r="6" spans="1:20" ht="27.95" customHeight="1" x14ac:dyDescent="0.3">
      <c r="A6" s="24" t="s">
        <v>53</v>
      </c>
      <c r="B6" s="24" t="s">
        <v>51</v>
      </c>
      <c r="C6" s="24" t="s">
        <v>51</v>
      </c>
      <c r="D6" s="25">
        <v>1</v>
      </c>
      <c r="E6" s="26"/>
      <c r="F6" s="26"/>
      <c r="G6" s="26"/>
      <c r="H6" s="26"/>
      <c r="I6" s="26"/>
      <c r="J6" s="26"/>
      <c r="K6" s="26"/>
      <c r="L6" s="26"/>
      <c r="M6" s="24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3"/>
    </row>
    <row r="7" spans="1:20" ht="27.95" customHeight="1" x14ac:dyDescent="0.3">
      <c r="A7" s="5" t="s">
        <v>55</v>
      </c>
      <c r="B7" s="5" t="s">
        <v>51</v>
      </c>
      <c r="C7" s="5" t="s">
        <v>51</v>
      </c>
      <c r="D7" s="6">
        <v>1</v>
      </c>
      <c r="E7" s="7"/>
      <c r="F7" s="7"/>
      <c r="G7" s="7"/>
      <c r="H7" s="7"/>
      <c r="I7" s="7"/>
      <c r="J7" s="7"/>
      <c r="K7" s="7"/>
      <c r="L7" s="7"/>
      <c r="M7" s="5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3"/>
    </row>
    <row r="8" spans="1:20" ht="27.95" customHeight="1" x14ac:dyDescent="0.3">
      <c r="A8" s="5" t="s">
        <v>78</v>
      </c>
      <c r="B8" s="5" t="s">
        <v>51</v>
      </c>
      <c r="C8" s="5" t="s">
        <v>51</v>
      </c>
      <c r="D8" s="6">
        <v>1</v>
      </c>
      <c r="E8" s="7"/>
      <c r="F8" s="7"/>
      <c r="G8" s="7"/>
      <c r="H8" s="7"/>
      <c r="I8" s="7"/>
      <c r="J8" s="7"/>
      <c r="K8" s="7"/>
      <c r="L8" s="7"/>
      <c r="M8" s="5" t="s">
        <v>51</v>
      </c>
      <c r="N8" s="1" t="s">
        <v>79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3"/>
    </row>
    <row r="9" spans="1:20" ht="27.95" customHeight="1" x14ac:dyDescent="0.3">
      <c r="A9" s="5" t="s">
        <v>96</v>
      </c>
      <c r="B9" s="5" t="s">
        <v>51</v>
      </c>
      <c r="C9" s="5" t="s">
        <v>51</v>
      </c>
      <c r="D9" s="6">
        <v>1</v>
      </c>
      <c r="E9" s="7"/>
      <c r="F9" s="7"/>
      <c r="G9" s="7"/>
      <c r="H9" s="7"/>
      <c r="I9" s="7"/>
      <c r="J9" s="7"/>
      <c r="K9" s="7"/>
      <c r="L9" s="7"/>
      <c r="M9" s="5" t="s">
        <v>51</v>
      </c>
      <c r="N9" s="1" t="s">
        <v>97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3"/>
    </row>
    <row r="10" spans="1:20" ht="27.95" customHeight="1" x14ac:dyDescent="0.3">
      <c r="A10" s="5" t="s">
        <v>110</v>
      </c>
      <c r="B10" s="5" t="s">
        <v>51</v>
      </c>
      <c r="C10" s="5" t="s">
        <v>51</v>
      </c>
      <c r="D10" s="6">
        <v>1</v>
      </c>
      <c r="E10" s="7"/>
      <c r="F10" s="7"/>
      <c r="G10" s="7"/>
      <c r="H10" s="7"/>
      <c r="I10" s="7"/>
      <c r="J10" s="7"/>
      <c r="K10" s="7"/>
      <c r="L10" s="7"/>
      <c r="M10" s="5" t="s">
        <v>51</v>
      </c>
      <c r="N10" s="1" t="s">
        <v>111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3"/>
    </row>
    <row r="11" spans="1:20" ht="27.95" customHeight="1" x14ac:dyDescent="0.3">
      <c r="A11" s="5" t="s">
        <v>127</v>
      </c>
      <c r="B11" s="5" t="s">
        <v>51</v>
      </c>
      <c r="C11" s="5" t="s">
        <v>51</v>
      </c>
      <c r="D11" s="6">
        <v>1</v>
      </c>
      <c r="E11" s="7"/>
      <c r="F11" s="7"/>
      <c r="G11" s="7"/>
      <c r="H11" s="7"/>
      <c r="I11" s="7"/>
      <c r="J11" s="7"/>
      <c r="K11" s="7"/>
      <c r="L11" s="7"/>
      <c r="M11" s="5" t="s">
        <v>51</v>
      </c>
      <c r="N11" s="1" t="s">
        <v>128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3"/>
    </row>
    <row r="12" spans="1:20" ht="27.95" customHeight="1" x14ac:dyDescent="0.3">
      <c r="A12" s="5" t="s">
        <v>139</v>
      </c>
      <c r="B12" s="5" t="s">
        <v>51</v>
      </c>
      <c r="C12" s="5" t="s">
        <v>51</v>
      </c>
      <c r="D12" s="6">
        <v>1</v>
      </c>
      <c r="E12" s="7"/>
      <c r="F12" s="7"/>
      <c r="G12" s="7"/>
      <c r="H12" s="7"/>
      <c r="I12" s="7"/>
      <c r="J12" s="7"/>
      <c r="K12" s="7"/>
      <c r="L12" s="7"/>
      <c r="M12" s="5" t="s">
        <v>51</v>
      </c>
      <c r="N12" s="1" t="s">
        <v>140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3"/>
    </row>
    <row r="13" spans="1:20" ht="27.95" customHeight="1" x14ac:dyDescent="0.3">
      <c r="A13" s="5" t="s">
        <v>155</v>
      </c>
      <c r="B13" s="5" t="s">
        <v>51</v>
      </c>
      <c r="C13" s="5" t="s">
        <v>51</v>
      </c>
      <c r="D13" s="6">
        <v>1</v>
      </c>
      <c r="E13" s="7"/>
      <c r="F13" s="7"/>
      <c r="G13" s="7"/>
      <c r="H13" s="7"/>
      <c r="I13" s="7"/>
      <c r="J13" s="7"/>
      <c r="K13" s="7"/>
      <c r="L13" s="7"/>
      <c r="M13" s="5" t="s">
        <v>51</v>
      </c>
      <c r="N13" s="1" t="s">
        <v>156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3"/>
    </row>
    <row r="14" spans="1:20" ht="27.95" customHeight="1" x14ac:dyDescent="0.3">
      <c r="A14" s="5" t="s">
        <v>169</v>
      </c>
      <c r="B14" s="5" t="s">
        <v>51</v>
      </c>
      <c r="C14" s="5" t="s">
        <v>51</v>
      </c>
      <c r="D14" s="6">
        <v>1</v>
      </c>
      <c r="E14" s="7"/>
      <c r="F14" s="7"/>
      <c r="G14" s="7"/>
      <c r="H14" s="7"/>
      <c r="I14" s="7"/>
      <c r="J14" s="7"/>
      <c r="K14" s="7"/>
      <c r="L14" s="7"/>
      <c r="M14" s="5" t="s">
        <v>51</v>
      </c>
      <c r="N14" s="1" t="s">
        <v>170</v>
      </c>
      <c r="O14" s="1" t="s">
        <v>51</v>
      </c>
      <c r="P14" s="1" t="s">
        <v>54</v>
      </c>
      <c r="Q14" s="1" t="s">
        <v>51</v>
      </c>
      <c r="R14">
        <v>3</v>
      </c>
      <c r="S14" s="1" t="s">
        <v>51</v>
      </c>
      <c r="T14" s="3"/>
    </row>
    <row r="15" spans="1:20" ht="27.95" customHeight="1" x14ac:dyDescent="0.3">
      <c r="A15" s="5" t="s">
        <v>180</v>
      </c>
      <c r="B15" s="5" t="s">
        <v>51</v>
      </c>
      <c r="C15" s="5" t="s">
        <v>51</v>
      </c>
      <c r="D15" s="6">
        <v>1</v>
      </c>
      <c r="E15" s="7"/>
      <c r="F15" s="7"/>
      <c r="G15" s="7"/>
      <c r="H15" s="7"/>
      <c r="I15" s="7"/>
      <c r="J15" s="7"/>
      <c r="K15" s="7"/>
      <c r="L15" s="7"/>
      <c r="M15" s="5" t="s">
        <v>51</v>
      </c>
      <c r="N15" s="1" t="s">
        <v>181</v>
      </c>
      <c r="O15" s="1" t="s">
        <v>51</v>
      </c>
      <c r="P15" s="1" t="s">
        <v>54</v>
      </c>
      <c r="Q15" s="1" t="s">
        <v>51</v>
      </c>
      <c r="R15">
        <v>3</v>
      </c>
      <c r="S15" s="1" t="s">
        <v>51</v>
      </c>
      <c r="T15" s="3"/>
    </row>
    <row r="16" spans="1:20" ht="27.95" customHeight="1" x14ac:dyDescent="0.3">
      <c r="A16" s="5" t="s">
        <v>217</v>
      </c>
      <c r="B16" s="5" t="s">
        <v>51</v>
      </c>
      <c r="C16" s="5" t="s">
        <v>51</v>
      </c>
      <c r="D16" s="6">
        <v>1</v>
      </c>
      <c r="E16" s="7"/>
      <c r="F16" s="7"/>
      <c r="G16" s="7"/>
      <c r="H16" s="7"/>
      <c r="I16" s="7"/>
      <c r="J16" s="7"/>
      <c r="K16" s="7"/>
      <c r="L16" s="7"/>
      <c r="M16" s="5" t="s">
        <v>51</v>
      </c>
      <c r="N16" s="1" t="s">
        <v>218</v>
      </c>
      <c r="O16" s="1" t="s">
        <v>51</v>
      </c>
      <c r="P16" s="1" t="s">
        <v>54</v>
      </c>
      <c r="Q16" s="1" t="s">
        <v>51</v>
      </c>
      <c r="R16">
        <v>3</v>
      </c>
      <c r="S16" s="1" t="s">
        <v>51</v>
      </c>
      <c r="T16" s="3"/>
    </row>
    <row r="17" spans="1:20" ht="27.95" customHeight="1" x14ac:dyDescent="0.3">
      <c r="A17" s="5" t="s">
        <v>223</v>
      </c>
      <c r="B17" s="5" t="s">
        <v>51</v>
      </c>
      <c r="C17" s="5" t="s">
        <v>51</v>
      </c>
      <c r="D17" s="6">
        <v>1</v>
      </c>
      <c r="E17" s="7"/>
      <c r="F17" s="7"/>
      <c r="G17" s="7"/>
      <c r="H17" s="7"/>
      <c r="I17" s="7"/>
      <c r="J17" s="7"/>
      <c r="K17" s="7"/>
      <c r="L17" s="7"/>
      <c r="M17" s="5" t="s">
        <v>51</v>
      </c>
      <c r="N17" s="1" t="s">
        <v>224</v>
      </c>
      <c r="O17" s="1" t="s">
        <v>51</v>
      </c>
      <c r="P17" s="1" t="s">
        <v>54</v>
      </c>
      <c r="Q17" s="1" t="s">
        <v>51</v>
      </c>
      <c r="R17">
        <v>3</v>
      </c>
      <c r="S17" s="1" t="s">
        <v>51</v>
      </c>
      <c r="T17" s="3"/>
    </row>
    <row r="18" spans="1:20" ht="27.95" customHeight="1" x14ac:dyDescent="0.3">
      <c r="A18" s="5" t="s">
        <v>235</v>
      </c>
      <c r="B18" s="5" t="s">
        <v>51</v>
      </c>
      <c r="C18" s="5" t="s">
        <v>51</v>
      </c>
      <c r="D18" s="6">
        <v>1</v>
      </c>
      <c r="E18" s="7"/>
      <c r="F18" s="7"/>
      <c r="G18" s="7"/>
      <c r="H18" s="7"/>
      <c r="I18" s="7"/>
      <c r="J18" s="7"/>
      <c r="K18" s="7"/>
      <c r="L18" s="7"/>
      <c r="M18" s="5" t="s">
        <v>51</v>
      </c>
      <c r="N18" s="1" t="s">
        <v>236</v>
      </c>
      <c r="O18" s="1" t="s">
        <v>51</v>
      </c>
      <c r="P18" s="1" t="s">
        <v>51</v>
      </c>
      <c r="Q18" s="1" t="s">
        <v>237</v>
      </c>
      <c r="R18">
        <v>3</v>
      </c>
      <c r="S18" s="1" t="s">
        <v>51</v>
      </c>
      <c r="T18" s="3">
        <f>L18*1</f>
        <v>0</v>
      </c>
    </row>
    <row r="19" spans="1:20" ht="27.95" customHeight="1" x14ac:dyDescent="0.3">
      <c r="A19" s="5" t="s">
        <v>244</v>
      </c>
      <c r="B19" s="5" t="s">
        <v>51</v>
      </c>
      <c r="C19" s="5" t="s">
        <v>51</v>
      </c>
      <c r="D19" s="6">
        <v>1</v>
      </c>
      <c r="E19" s="7"/>
      <c r="F19" s="7"/>
      <c r="G19" s="7"/>
      <c r="H19" s="7"/>
      <c r="I19" s="7"/>
      <c r="J19" s="7"/>
      <c r="K19" s="7"/>
      <c r="L19" s="7"/>
      <c r="M19" s="5" t="s">
        <v>51</v>
      </c>
      <c r="N19" s="1" t="s">
        <v>245</v>
      </c>
      <c r="O19" s="1" t="s">
        <v>51</v>
      </c>
      <c r="P19" s="1" t="s">
        <v>54</v>
      </c>
      <c r="Q19" s="1" t="s">
        <v>51</v>
      </c>
      <c r="R19">
        <v>3</v>
      </c>
      <c r="S19" s="1" t="s">
        <v>51</v>
      </c>
      <c r="T19" s="3"/>
    </row>
    <row r="20" spans="1:20" ht="27.95" customHeight="1" x14ac:dyDescent="0.3">
      <c r="A20" s="5" t="s">
        <v>278</v>
      </c>
      <c r="B20" s="5" t="s">
        <v>51</v>
      </c>
      <c r="C20" s="5" t="s">
        <v>51</v>
      </c>
      <c r="D20" s="6">
        <v>1</v>
      </c>
      <c r="E20" s="7"/>
      <c r="F20" s="7"/>
      <c r="G20" s="7"/>
      <c r="H20" s="7"/>
      <c r="I20" s="7"/>
      <c r="J20" s="7"/>
      <c r="K20" s="7"/>
      <c r="L20" s="7"/>
      <c r="M20" s="5" t="s">
        <v>51</v>
      </c>
      <c r="N20" s="1" t="s">
        <v>279</v>
      </c>
      <c r="O20" s="1" t="s">
        <v>51</v>
      </c>
      <c r="P20" s="1" t="s">
        <v>51</v>
      </c>
      <c r="Q20" s="1" t="s">
        <v>280</v>
      </c>
      <c r="R20">
        <v>3</v>
      </c>
      <c r="S20" s="1" t="s">
        <v>51</v>
      </c>
      <c r="T20" s="3">
        <f>L20*1</f>
        <v>0</v>
      </c>
    </row>
    <row r="21" spans="1:20" ht="27.95" customHeight="1" x14ac:dyDescent="0.3">
      <c r="A21" s="24" t="s">
        <v>290</v>
      </c>
      <c r="B21" s="24" t="s">
        <v>51</v>
      </c>
      <c r="C21" s="24" t="s">
        <v>51</v>
      </c>
      <c r="D21" s="25">
        <v>1</v>
      </c>
      <c r="E21" s="26"/>
      <c r="F21" s="26"/>
      <c r="G21" s="26"/>
      <c r="H21" s="26"/>
      <c r="I21" s="26"/>
      <c r="J21" s="26"/>
      <c r="K21" s="26"/>
      <c r="L21" s="26"/>
      <c r="M21" s="24" t="s">
        <v>51</v>
      </c>
      <c r="N21" s="1" t="s">
        <v>291</v>
      </c>
      <c r="O21" s="1" t="s">
        <v>51</v>
      </c>
      <c r="P21" s="1" t="s">
        <v>54</v>
      </c>
      <c r="Q21" s="1" t="s">
        <v>51</v>
      </c>
      <c r="R21">
        <v>3</v>
      </c>
      <c r="S21" s="1" t="s">
        <v>51</v>
      </c>
      <c r="T21" s="3"/>
    </row>
    <row r="22" spans="1:20" ht="27.95" customHeight="1" x14ac:dyDescent="0.3">
      <c r="A22" s="24" t="s">
        <v>302</v>
      </c>
      <c r="B22" s="24" t="s">
        <v>51</v>
      </c>
      <c r="C22" s="24" t="s">
        <v>51</v>
      </c>
      <c r="D22" s="25">
        <v>1</v>
      </c>
      <c r="E22" s="26"/>
      <c r="F22" s="26"/>
      <c r="G22" s="26"/>
      <c r="H22" s="26"/>
      <c r="I22" s="26"/>
      <c r="J22" s="26"/>
      <c r="K22" s="26"/>
      <c r="L22" s="26"/>
      <c r="M22" s="24" t="s">
        <v>51</v>
      </c>
      <c r="N22" s="1" t="s">
        <v>303</v>
      </c>
      <c r="O22" s="1" t="s">
        <v>51</v>
      </c>
      <c r="P22" s="1" t="s">
        <v>54</v>
      </c>
      <c r="Q22" s="1" t="s">
        <v>51</v>
      </c>
      <c r="R22">
        <v>3</v>
      </c>
      <c r="S22" s="1" t="s">
        <v>51</v>
      </c>
      <c r="T22" s="3"/>
    </row>
    <row r="23" spans="1:20" ht="27.95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27.95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27.95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27.95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27.95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T27" s="3"/>
    </row>
    <row r="28" spans="1:20" ht="27.95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T28" s="3"/>
    </row>
    <row r="29" spans="1:20" ht="27.95" customHeight="1" x14ac:dyDescent="0.3">
      <c r="A29" s="5" t="s">
        <v>76</v>
      </c>
      <c r="B29" s="6"/>
      <c r="C29" s="6"/>
      <c r="D29" s="6"/>
      <c r="E29" s="6"/>
      <c r="F29" s="7">
        <f>F5</f>
        <v>0</v>
      </c>
      <c r="G29" s="6"/>
      <c r="H29" s="7">
        <f>H5</f>
        <v>0</v>
      </c>
      <c r="I29" s="6"/>
      <c r="J29" s="7">
        <f>J5</f>
        <v>0</v>
      </c>
      <c r="K29" s="6"/>
      <c r="L29" s="7">
        <f>L5</f>
        <v>0</v>
      </c>
      <c r="M29" s="6"/>
      <c r="T29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19"/>
  <sheetViews>
    <sheetView zoomScale="85" zoomScaleNormal="85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92" t="str">
        <f>+공종별집계표!A2</f>
        <v>[ 23년도 영주적십자병원 기능보강사업 (본관1층 장애인화장실 설치공사) ]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48" ht="27.95" customHeight="1" x14ac:dyDescent="0.3">
      <c r="A2" s="93" t="s">
        <v>1</v>
      </c>
      <c r="B2" s="93" t="s">
        <v>2</v>
      </c>
      <c r="C2" s="93" t="s">
        <v>3</v>
      </c>
      <c r="D2" s="93" t="s">
        <v>4</v>
      </c>
      <c r="E2" s="93" t="s">
        <v>5</v>
      </c>
      <c r="F2" s="93"/>
      <c r="G2" s="93" t="s">
        <v>8</v>
      </c>
      <c r="H2" s="93"/>
      <c r="I2" s="93" t="s">
        <v>9</v>
      </c>
      <c r="J2" s="93"/>
      <c r="K2" s="93" t="s">
        <v>10</v>
      </c>
      <c r="L2" s="93"/>
      <c r="M2" s="93" t="s">
        <v>11</v>
      </c>
      <c r="N2" s="92" t="s">
        <v>19</v>
      </c>
      <c r="O2" s="92" t="s">
        <v>13</v>
      </c>
      <c r="P2" s="92" t="s">
        <v>20</v>
      </c>
      <c r="Q2" s="92" t="s">
        <v>12</v>
      </c>
      <c r="R2" s="92" t="s">
        <v>21</v>
      </c>
      <c r="S2" s="92" t="s">
        <v>22</v>
      </c>
      <c r="T2" s="92" t="s">
        <v>23</v>
      </c>
      <c r="U2" s="92" t="s">
        <v>24</v>
      </c>
      <c r="V2" s="92" t="s">
        <v>25</v>
      </c>
      <c r="W2" s="92" t="s">
        <v>26</v>
      </c>
      <c r="X2" s="92" t="s">
        <v>27</v>
      </c>
      <c r="Y2" s="92" t="s">
        <v>28</v>
      </c>
      <c r="Z2" s="92" t="s">
        <v>29</v>
      </c>
      <c r="AA2" s="92" t="s">
        <v>30</v>
      </c>
      <c r="AB2" s="92" t="s">
        <v>31</v>
      </c>
      <c r="AC2" s="92" t="s">
        <v>32</v>
      </c>
      <c r="AD2" s="92" t="s">
        <v>33</v>
      </c>
      <c r="AE2" s="92" t="s">
        <v>34</v>
      </c>
      <c r="AF2" s="92" t="s">
        <v>35</v>
      </c>
      <c r="AG2" s="92" t="s">
        <v>36</v>
      </c>
      <c r="AH2" s="92" t="s">
        <v>37</v>
      </c>
      <c r="AI2" s="92" t="s">
        <v>38</v>
      </c>
      <c r="AJ2" s="92" t="s">
        <v>39</v>
      </c>
      <c r="AK2" s="92" t="s">
        <v>40</v>
      </c>
      <c r="AL2" s="92" t="s">
        <v>41</v>
      </c>
      <c r="AM2" s="92" t="s">
        <v>42</v>
      </c>
      <c r="AN2" s="92" t="s">
        <v>43</v>
      </c>
      <c r="AO2" s="92" t="s">
        <v>44</v>
      </c>
      <c r="AP2" s="92" t="s">
        <v>45</v>
      </c>
      <c r="AQ2" s="92" t="s">
        <v>46</v>
      </c>
      <c r="AR2" s="92" t="s">
        <v>47</v>
      </c>
      <c r="AS2" s="92" t="s">
        <v>15</v>
      </c>
      <c r="AT2" s="92" t="s">
        <v>16</v>
      </c>
      <c r="AU2" s="92" t="s">
        <v>48</v>
      </c>
      <c r="AV2" s="92" t="s">
        <v>49</v>
      </c>
    </row>
    <row r="3" spans="1:48" ht="27.95" customHeight="1" x14ac:dyDescent="0.3">
      <c r="A3" s="93"/>
      <c r="B3" s="93"/>
      <c r="C3" s="93"/>
      <c r="D3" s="93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93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</row>
    <row r="4" spans="1:48" ht="27.95" customHeight="1" x14ac:dyDescent="0.3">
      <c r="A4" s="5" t="s">
        <v>55</v>
      </c>
      <c r="B4" s="5" t="s">
        <v>51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56</v>
      </c>
    </row>
    <row r="5" spans="1:48" ht="27.95" customHeight="1" x14ac:dyDescent="0.3">
      <c r="A5" s="5" t="s">
        <v>57</v>
      </c>
      <c r="B5" s="5" t="s">
        <v>58</v>
      </c>
      <c r="C5" s="5" t="s">
        <v>59</v>
      </c>
      <c r="D5" s="6">
        <v>2</v>
      </c>
      <c r="E5" s="8"/>
      <c r="F5" s="8"/>
      <c r="G5" s="8"/>
      <c r="H5" s="8"/>
      <c r="I5" s="8"/>
      <c r="J5" s="8"/>
      <c r="K5" s="8"/>
      <c r="L5" s="8"/>
      <c r="M5" s="5" t="s">
        <v>60</v>
      </c>
      <c r="N5" s="1" t="s">
        <v>61</v>
      </c>
      <c r="O5" s="1" t="s">
        <v>51</v>
      </c>
      <c r="P5" s="1" t="s">
        <v>51</v>
      </c>
      <c r="Q5" s="1" t="s">
        <v>56</v>
      </c>
      <c r="R5" s="1" t="s">
        <v>62</v>
      </c>
      <c r="S5" s="1" t="s">
        <v>63</v>
      </c>
      <c r="T5" s="1" t="s">
        <v>63</v>
      </c>
      <c r="AR5" s="1" t="s">
        <v>51</v>
      </c>
      <c r="AS5" s="1" t="s">
        <v>51</v>
      </c>
      <c r="AU5" s="1" t="s">
        <v>64</v>
      </c>
      <c r="AV5">
        <v>4</v>
      </c>
    </row>
    <row r="6" spans="1:48" ht="27.95" customHeight="1" x14ac:dyDescent="0.3">
      <c r="A6" s="5" t="s">
        <v>65</v>
      </c>
      <c r="B6" s="5" t="s">
        <v>66</v>
      </c>
      <c r="C6" s="5" t="s">
        <v>67</v>
      </c>
      <c r="D6" s="6">
        <v>26.5</v>
      </c>
      <c r="E6" s="8"/>
      <c r="F6" s="8"/>
      <c r="G6" s="8"/>
      <c r="H6" s="8"/>
      <c r="I6" s="8"/>
      <c r="J6" s="8"/>
      <c r="K6" s="8"/>
      <c r="L6" s="8"/>
      <c r="M6" s="5" t="s">
        <v>68</v>
      </c>
      <c r="N6" s="1" t="s">
        <v>69</v>
      </c>
      <c r="O6" s="1" t="s">
        <v>51</v>
      </c>
      <c r="P6" s="1" t="s">
        <v>51</v>
      </c>
      <c r="Q6" s="1" t="s">
        <v>56</v>
      </c>
      <c r="R6" s="1" t="s">
        <v>62</v>
      </c>
      <c r="S6" s="1" t="s">
        <v>63</v>
      </c>
      <c r="T6" s="1" t="s">
        <v>63</v>
      </c>
      <c r="AR6" s="1" t="s">
        <v>51</v>
      </c>
      <c r="AS6" s="1" t="s">
        <v>51</v>
      </c>
      <c r="AU6" s="1" t="s">
        <v>70</v>
      </c>
      <c r="AV6">
        <v>98</v>
      </c>
    </row>
    <row r="7" spans="1:48" ht="27.95" customHeight="1" x14ac:dyDescent="0.3">
      <c r="A7" s="5" t="s">
        <v>71</v>
      </c>
      <c r="B7" s="5" t="s">
        <v>72</v>
      </c>
      <c r="C7" s="5" t="s">
        <v>67</v>
      </c>
      <c r="D7" s="6">
        <v>36</v>
      </c>
      <c r="E7" s="8"/>
      <c r="F7" s="8"/>
      <c r="G7" s="8"/>
      <c r="H7" s="8"/>
      <c r="I7" s="8"/>
      <c r="J7" s="8"/>
      <c r="K7" s="8"/>
      <c r="L7" s="8"/>
      <c r="M7" s="5" t="s">
        <v>73</v>
      </c>
      <c r="N7" s="1" t="s">
        <v>74</v>
      </c>
      <c r="O7" s="1" t="s">
        <v>51</v>
      </c>
      <c r="P7" s="1" t="s">
        <v>51</v>
      </c>
      <c r="Q7" s="1" t="s">
        <v>56</v>
      </c>
      <c r="R7" s="1" t="s">
        <v>62</v>
      </c>
      <c r="S7" s="1" t="s">
        <v>63</v>
      </c>
      <c r="T7" s="1" t="s">
        <v>63</v>
      </c>
      <c r="AR7" s="1" t="s">
        <v>51</v>
      </c>
      <c r="AS7" s="1" t="s">
        <v>51</v>
      </c>
      <c r="AU7" s="1" t="s">
        <v>75</v>
      </c>
      <c r="AV7">
        <v>113</v>
      </c>
    </row>
    <row r="8" spans="1:48" ht="27.95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48" ht="27.9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48" ht="27.95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48" ht="27.9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48" ht="27.95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27.9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27.95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27.95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27.95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27.95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27.95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27.95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27.95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27.95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27.95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27.95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27.95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27.95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27.95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27.95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48" ht="27.95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48" ht="27.95" customHeight="1" x14ac:dyDescent="0.3">
      <c r="A29" s="5" t="s">
        <v>76</v>
      </c>
      <c r="B29" s="6"/>
      <c r="C29" s="6"/>
      <c r="D29" s="6"/>
      <c r="E29" s="6"/>
      <c r="F29" s="8"/>
      <c r="G29" s="6"/>
      <c r="H29" s="8"/>
      <c r="I29" s="6"/>
      <c r="J29" s="8"/>
      <c r="K29" s="6"/>
      <c r="L29" s="8"/>
      <c r="M29" s="6"/>
      <c r="N29" t="s">
        <v>77</v>
      </c>
    </row>
    <row r="30" spans="1:48" ht="27.95" customHeight="1" x14ac:dyDescent="0.3">
      <c r="A30" s="5" t="s">
        <v>78</v>
      </c>
      <c r="B30" s="5" t="s">
        <v>51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Q30" s="1" t="s">
        <v>79</v>
      </c>
    </row>
    <row r="31" spans="1:48" ht="27.95" customHeight="1" x14ac:dyDescent="0.3">
      <c r="A31" s="5" t="s">
        <v>80</v>
      </c>
      <c r="B31" s="5" t="s">
        <v>81</v>
      </c>
      <c r="C31" s="5" t="s">
        <v>82</v>
      </c>
      <c r="D31" s="6">
        <v>3984</v>
      </c>
      <c r="E31" s="8"/>
      <c r="F31" s="8"/>
      <c r="G31" s="8"/>
      <c r="H31" s="8"/>
      <c r="I31" s="8"/>
      <c r="J31" s="8"/>
      <c r="K31" s="8"/>
      <c r="L31" s="8"/>
      <c r="M31" s="5" t="s">
        <v>51</v>
      </c>
      <c r="N31" s="1" t="s">
        <v>83</v>
      </c>
      <c r="O31" s="1" t="s">
        <v>51</v>
      </c>
      <c r="P31" s="1" t="s">
        <v>51</v>
      </c>
      <c r="Q31" s="1" t="s">
        <v>79</v>
      </c>
      <c r="R31" s="1" t="s">
        <v>63</v>
      </c>
      <c r="S31" s="1" t="s">
        <v>63</v>
      </c>
      <c r="T31" s="1" t="s">
        <v>62</v>
      </c>
      <c r="AR31" s="1" t="s">
        <v>51</v>
      </c>
      <c r="AS31" s="1" t="s">
        <v>51</v>
      </c>
      <c r="AU31" s="1" t="s">
        <v>84</v>
      </c>
      <c r="AV31">
        <v>81</v>
      </c>
    </row>
    <row r="32" spans="1:48" ht="27.95" customHeight="1" x14ac:dyDescent="0.3">
      <c r="A32" s="5" t="s">
        <v>85</v>
      </c>
      <c r="B32" s="5" t="s">
        <v>86</v>
      </c>
      <c r="C32" s="5" t="s">
        <v>67</v>
      </c>
      <c r="D32" s="6">
        <v>25.5</v>
      </c>
      <c r="E32" s="8"/>
      <c r="F32" s="8"/>
      <c r="G32" s="8"/>
      <c r="H32" s="8"/>
      <c r="I32" s="8"/>
      <c r="J32" s="8"/>
      <c r="K32" s="8"/>
      <c r="L32" s="8"/>
      <c r="M32" s="5" t="s">
        <v>87</v>
      </c>
      <c r="N32" s="1" t="s">
        <v>88</v>
      </c>
      <c r="O32" s="1" t="s">
        <v>51</v>
      </c>
      <c r="P32" s="1" t="s">
        <v>51</v>
      </c>
      <c r="Q32" s="1" t="s">
        <v>79</v>
      </c>
      <c r="R32" s="1" t="s">
        <v>62</v>
      </c>
      <c r="S32" s="1" t="s">
        <v>63</v>
      </c>
      <c r="T32" s="1" t="s">
        <v>63</v>
      </c>
      <c r="AR32" s="1" t="s">
        <v>51</v>
      </c>
      <c r="AS32" s="1" t="s">
        <v>51</v>
      </c>
      <c r="AU32" s="1" t="s">
        <v>89</v>
      </c>
      <c r="AV32">
        <v>10</v>
      </c>
    </row>
    <row r="33" spans="1:48" ht="27.95" customHeight="1" x14ac:dyDescent="0.3">
      <c r="A33" s="5" t="s">
        <v>90</v>
      </c>
      <c r="B33" s="5" t="s">
        <v>91</v>
      </c>
      <c r="C33" s="5" t="s">
        <v>92</v>
      </c>
      <c r="D33" s="6">
        <v>3.7</v>
      </c>
      <c r="E33" s="8"/>
      <c r="F33" s="8"/>
      <c r="G33" s="8"/>
      <c r="H33" s="8"/>
      <c r="I33" s="8"/>
      <c r="J33" s="8"/>
      <c r="K33" s="8"/>
      <c r="L33" s="8"/>
      <c r="M33" s="5" t="s">
        <v>93</v>
      </c>
      <c r="N33" s="1" t="s">
        <v>94</v>
      </c>
      <c r="O33" s="1" t="s">
        <v>51</v>
      </c>
      <c r="P33" s="1" t="s">
        <v>51</v>
      </c>
      <c r="Q33" s="1" t="s">
        <v>79</v>
      </c>
      <c r="R33" s="1" t="s">
        <v>62</v>
      </c>
      <c r="S33" s="1" t="s">
        <v>63</v>
      </c>
      <c r="T33" s="1" t="s">
        <v>63</v>
      </c>
      <c r="AR33" s="1" t="s">
        <v>51</v>
      </c>
      <c r="AS33" s="1" t="s">
        <v>51</v>
      </c>
      <c r="AU33" s="1" t="s">
        <v>95</v>
      </c>
      <c r="AV33">
        <v>11</v>
      </c>
    </row>
    <row r="34" spans="1:48" ht="27.95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48" ht="27.95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48" ht="27.95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48" ht="27.95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48" ht="27.95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48" ht="27.95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48" ht="27.95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48" ht="27.95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48" ht="27.95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48" ht="27.95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27.95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27.95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27.95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27.95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27.95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27.95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27.95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27.95" customHeight="1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48" ht="27.95" customHeight="1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48" ht="27.95" customHeight="1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48" ht="27.95" customHeight="1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48" ht="27.95" customHeight="1" x14ac:dyDescent="0.3">
      <c r="A55" s="5" t="s">
        <v>76</v>
      </c>
      <c r="B55" s="6"/>
      <c r="C55" s="6"/>
      <c r="D55" s="6"/>
      <c r="E55" s="6"/>
      <c r="F55" s="8"/>
      <c r="G55" s="6"/>
      <c r="H55" s="8"/>
      <c r="I55" s="6"/>
      <c r="J55" s="8"/>
      <c r="K55" s="6"/>
      <c r="L55" s="8"/>
      <c r="M55" s="6"/>
      <c r="N55" t="s">
        <v>77</v>
      </c>
    </row>
    <row r="56" spans="1:48" ht="27.95" customHeight="1" x14ac:dyDescent="0.3">
      <c r="A56" s="5" t="s">
        <v>96</v>
      </c>
      <c r="B56" s="5" t="s">
        <v>51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Q56" s="1" t="s">
        <v>97</v>
      </c>
    </row>
    <row r="57" spans="1:48" ht="27.95" customHeight="1" x14ac:dyDescent="0.3">
      <c r="A57" s="5" t="s">
        <v>98</v>
      </c>
      <c r="B57" s="5" t="s">
        <v>99</v>
      </c>
      <c r="C57" s="5" t="s">
        <v>100</v>
      </c>
      <c r="D57" s="6">
        <v>4</v>
      </c>
      <c r="E57" s="8"/>
      <c r="F57" s="8"/>
      <c r="G57" s="8"/>
      <c r="H57" s="8"/>
      <c r="I57" s="8"/>
      <c r="J57" s="8"/>
      <c r="K57" s="8"/>
      <c r="L57" s="8"/>
      <c r="M57" s="5" t="s">
        <v>101</v>
      </c>
      <c r="N57" s="1" t="s">
        <v>102</v>
      </c>
      <c r="O57" s="1" t="s">
        <v>51</v>
      </c>
      <c r="P57" s="1" t="s">
        <v>51</v>
      </c>
      <c r="Q57" s="1" t="s">
        <v>97</v>
      </c>
      <c r="R57" s="1" t="s">
        <v>62</v>
      </c>
      <c r="S57" s="1" t="s">
        <v>63</v>
      </c>
      <c r="T57" s="1" t="s">
        <v>63</v>
      </c>
      <c r="AR57" s="1" t="s">
        <v>51</v>
      </c>
      <c r="AS57" s="1" t="s">
        <v>51</v>
      </c>
      <c r="AU57" s="1" t="s">
        <v>103</v>
      </c>
      <c r="AV57">
        <v>82</v>
      </c>
    </row>
    <row r="58" spans="1:48" ht="27.95" customHeight="1" x14ac:dyDescent="0.3">
      <c r="A58" s="5" t="s">
        <v>104</v>
      </c>
      <c r="B58" s="5" t="s">
        <v>105</v>
      </c>
      <c r="C58" s="5" t="s">
        <v>106</v>
      </c>
      <c r="D58" s="6">
        <v>2</v>
      </c>
      <c r="E58" s="8"/>
      <c r="F58" s="8"/>
      <c r="G58" s="8"/>
      <c r="H58" s="8"/>
      <c r="I58" s="8"/>
      <c r="J58" s="8"/>
      <c r="K58" s="8"/>
      <c r="L58" s="8"/>
      <c r="M58" s="5" t="s">
        <v>107</v>
      </c>
      <c r="N58" s="1" t="s">
        <v>108</v>
      </c>
      <c r="O58" s="1" t="s">
        <v>51</v>
      </c>
      <c r="P58" s="1" t="s">
        <v>51</v>
      </c>
      <c r="Q58" s="1" t="s">
        <v>97</v>
      </c>
      <c r="R58" s="1" t="s">
        <v>62</v>
      </c>
      <c r="S58" s="1" t="s">
        <v>63</v>
      </c>
      <c r="T58" s="1" t="s">
        <v>63</v>
      </c>
      <c r="AR58" s="1" t="s">
        <v>51</v>
      </c>
      <c r="AS58" s="1" t="s">
        <v>51</v>
      </c>
      <c r="AU58" s="1" t="s">
        <v>109</v>
      </c>
      <c r="AV58">
        <v>16</v>
      </c>
    </row>
    <row r="59" spans="1:48" ht="27.95" customHeight="1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27.95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27.95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27.95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27.95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27.95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ht="27.95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3" ht="27.95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ht="27.95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ht="27.95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3" ht="27.95" customHeight="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3" ht="27.95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3" ht="27.95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3" ht="27.95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3" ht="27.95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27.95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ht="27.95" customHeight="1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13" ht="27.95" customHeight="1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13" ht="27.95" customHeight="1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13" ht="27.95" customHeight="1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13" ht="27.95" customHeight="1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1:13" ht="27.95" customHeight="1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48" ht="27.95" customHeight="1" x14ac:dyDescent="0.3">
      <c r="A81" s="5" t="s">
        <v>76</v>
      </c>
      <c r="B81" s="6"/>
      <c r="C81" s="6"/>
      <c r="D81" s="6"/>
      <c r="E81" s="6"/>
      <c r="F81" s="8"/>
      <c r="G81" s="6"/>
      <c r="H81" s="8"/>
      <c r="I81" s="6"/>
      <c r="J81" s="8"/>
      <c r="K81" s="6"/>
      <c r="L81" s="8"/>
      <c r="M81" s="6"/>
      <c r="N81" t="s">
        <v>77</v>
      </c>
    </row>
    <row r="82" spans="1:48" ht="27.95" customHeight="1" x14ac:dyDescent="0.3">
      <c r="A82" s="5" t="s">
        <v>110</v>
      </c>
      <c r="B82" s="5" t="s">
        <v>51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Q82" s="1" t="s">
        <v>111</v>
      </c>
    </row>
    <row r="83" spans="1:48" ht="27.95" customHeight="1" x14ac:dyDescent="0.3">
      <c r="A83" s="5" t="s">
        <v>112</v>
      </c>
      <c r="B83" s="5" t="s">
        <v>113</v>
      </c>
      <c r="C83" s="5" t="s">
        <v>67</v>
      </c>
      <c r="D83" s="6">
        <v>31.9</v>
      </c>
      <c r="E83" s="8"/>
      <c r="F83" s="8"/>
      <c r="G83" s="8"/>
      <c r="H83" s="8"/>
      <c r="I83" s="8"/>
      <c r="J83" s="8"/>
      <c r="K83" s="8"/>
      <c r="L83" s="8"/>
      <c r="M83" s="5" t="s">
        <v>114</v>
      </c>
      <c r="N83" s="1" t="s">
        <v>115</v>
      </c>
      <c r="O83" s="1" t="s">
        <v>51</v>
      </c>
      <c r="P83" s="1" t="s">
        <v>51</v>
      </c>
      <c r="Q83" s="1" t="s">
        <v>111</v>
      </c>
      <c r="R83" s="1" t="s">
        <v>62</v>
      </c>
      <c r="S83" s="1" t="s">
        <v>63</v>
      </c>
      <c r="T83" s="1" t="s">
        <v>63</v>
      </c>
      <c r="AR83" s="1" t="s">
        <v>51</v>
      </c>
      <c r="AS83" s="1" t="s">
        <v>51</v>
      </c>
      <c r="AU83" s="1" t="s">
        <v>116</v>
      </c>
      <c r="AV83">
        <v>22</v>
      </c>
    </row>
    <row r="84" spans="1:48" ht="27.95" customHeight="1" x14ac:dyDescent="0.3">
      <c r="A84" s="5" t="s">
        <v>117</v>
      </c>
      <c r="B84" s="5" t="s">
        <v>118</v>
      </c>
      <c r="C84" s="5" t="s">
        <v>67</v>
      </c>
      <c r="D84" s="6">
        <v>38.799999999999997</v>
      </c>
      <c r="E84" s="8"/>
      <c r="F84" s="8"/>
      <c r="G84" s="8"/>
      <c r="H84" s="8"/>
      <c r="I84" s="8"/>
      <c r="J84" s="8"/>
      <c r="K84" s="8"/>
      <c r="L84" s="8"/>
      <c r="M84" s="5" t="s">
        <v>119</v>
      </c>
      <c r="N84" s="1" t="s">
        <v>120</v>
      </c>
      <c r="O84" s="1" t="s">
        <v>51</v>
      </c>
      <c r="P84" s="1" t="s">
        <v>51</v>
      </c>
      <c r="Q84" s="1" t="s">
        <v>111</v>
      </c>
      <c r="R84" s="1" t="s">
        <v>62</v>
      </c>
      <c r="S84" s="1" t="s">
        <v>63</v>
      </c>
      <c r="T84" s="1" t="s">
        <v>63</v>
      </c>
      <c r="AR84" s="1" t="s">
        <v>51</v>
      </c>
      <c r="AS84" s="1" t="s">
        <v>51</v>
      </c>
      <c r="AU84" s="1" t="s">
        <v>121</v>
      </c>
      <c r="AV84">
        <v>23</v>
      </c>
    </row>
    <row r="85" spans="1:48" ht="27.95" customHeight="1" x14ac:dyDescent="0.3">
      <c r="A85" s="5" t="s">
        <v>122</v>
      </c>
      <c r="B85" s="5" t="s">
        <v>123</v>
      </c>
      <c r="C85" s="5" t="s">
        <v>67</v>
      </c>
      <c r="D85" s="6">
        <v>22.8</v>
      </c>
      <c r="E85" s="8"/>
      <c r="F85" s="8"/>
      <c r="G85" s="8"/>
      <c r="H85" s="8"/>
      <c r="I85" s="8"/>
      <c r="J85" s="8"/>
      <c r="K85" s="8"/>
      <c r="L85" s="8"/>
      <c r="M85" s="5" t="s">
        <v>124</v>
      </c>
      <c r="N85" s="1" t="s">
        <v>125</v>
      </c>
      <c r="O85" s="1" t="s">
        <v>51</v>
      </c>
      <c r="P85" s="1" t="s">
        <v>51</v>
      </c>
      <c r="Q85" s="1" t="s">
        <v>111</v>
      </c>
      <c r="R85" s="1" t="s">
        <v>62</v>
      </c>
      <c r="S85" s="1" t="s">
        <v>63</v>
      </c>
      <c r="T85" s="1" t="s">
        <v>63</v>
      </c>
      <c r="AR85" s="1" t="s">
        <v>51</v>
      </c>
      <c r="AS85" s="1" t="s">
        <v>51</v>
      </c>
      <c r="AU85" s="1" t="s">
        <v>126</v>
      </c>
      <c r="AV85">
        <v>24</v>
      </c>
    </row>
    <row r="86" spans="1:48" ht="27.95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48" ht="27.95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48" ht="27.95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48" ht="27.95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48" ht="27.95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48" ht="27.95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48" ht="27.95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48" ht="27.95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48" ht="27.95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48" ht="27.95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48" ht="27.95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27.95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27.95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27.95" customHeight="1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48" ht="27.95" customHeight="1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48" ht="27.95" customHeight="1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48" ht="27.95" customHeight="1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48" ht="27.95" customHeight="1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48" ht="27.95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48" ht="27.95" customHeight="1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8" ht="27.95" customHeight="1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8" ht="27.95" customHeight="1" x14ac:dyDescent="0.3">
      <c r="A107" s="5" t="s">
        <v>76</v>
      </c>
      <c r="B107" s="6"/>
      <c r="C107" s="6"/>
      <c r="D107" s="6"/>
      <c r="E107" s="6"/>
      <c r="F107" s="8"/>
      <c r="G107" s="6"/>
      <c r="H107" s="8"/>
      <c r="I107" s="6"/>
      <c r="J107" s="8"/>
      <c r="K107" s="6"/>
      <c r="L107" s="8"/>
      <c r="M107" s="6"/>
      <c r="N107" t="s">
        <v>77</v>
      </c>
    </row>
    <row r="108" spans="1:48" ht="27.95" customHeight="1" x14ac:dyDescent="0.3">
      <c r="A108" s="5" t="s">
        <v>127</v>
      </c>
      <c r="B108" s="5" t="s">
        <v>51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Q108" s="1" t="s">
        <v>128</v>
      </c>
    </row>
    <row r="109" spans="1:48" ht="27.95" customHeight="1" x14ac:dyDescent="0.3">
      <c r="A109" s="5" t="s">
        <v>129</v>
      </c>
      <c r="B109" s="5" t="s">
        <v>130</v>
      </c>
      <c r="C109" s="5" t="s">
        <v>67</v>
      </c>
      <c r="D109" s="6">
        <v>12.7</v>
      </c>
      <c r="E109" s="8"/>
      <c r="F109" s="8"/>
      <c r="G109" s="8"/>
      <c r="H109" s="8"/>
      <c r="I109" s="8"/>
      <c r="J109" s="8"/>
      <c r="K109" s="8"/>
      <c r="L109" s="8"/>
      <c r="M109" s="5" t="s">
        <v>131</v>
      </c>
      <c r="N109" s="1" t="s">
        <v>132</v>
      </c>
      <c r="O109" s="1" t="s">
        <v>51</v>
      </c>
      <c r="P109" s="1" t="s">
        <v>51</v>
      </c>
      <c r="Q109" s="1" t="s">
        <v>128</v>
      </c>
      <c r="R109" s="1" t="s">
        <v>62</v>
      </c>
      <c r="S109" s="1" t="s">
        <v>63</v>
      </c>
      <c r="T109" s="1" t="s">
        <v>63</v>
      </c>
      <c r="AR109" s="1" t="s">
        <v>51</v>
      </c>
      <c r="AS109" s="1" t="s">
        <v>51</v>
      </c>
      <c r="AU109" s="1" t="s">
        <v>133</v>
      </c>
      <c r="AV109">
        <v>28</v>
      </c>
    </row>
    <row r="110" spans="1:48" ht="27.95" customHeight="1" x14ac:dyDescent="0.3">
      <c r="A110" s="5" t="s">
        <v>134</v>
      </c>
      <c r="B110" s="5" t="s">
        <v>135</v>
      </c>
      <c r="C110" s="5" t="s">
        <v>67</v>
      </c>
      <c r="D110" s="6">
        <v>13.8</v>
      </c>
      <c r="E110" s="8"/>
      <c r="F110" s="8"/>
      <c r="G110" s="8"/>
      <c r="H110" s="8"/>
      <c r="I110" s="8"/>
      <c r="J110" s="8"/>
      <c r="K110" s="8"/>
      <c r="L110" s="8"/>
      <c r="M110" s="5" t="s">
        <v>136</v>
      </c>
      <c r="N110" s="1" t="s">
        <v>137</v>
      </c>
      <c r="O110" s="1" t="s">
        <v>51</v>
      </c>
      <c r="P110" s="1" t="s">
        <v>51</v>
      </c>
      <c r="Q110" s="1" t="s">
        <v>128</v>
      </c>
      <c r="R110" s="1" t="s">
        <v>62</v>
      </c>
      <c r="S110" s="1" t="s">
        <v>63</v>
      </c>
      <c r="T110" s="1" t="s">
        <v>63</v>
      </c>
      <c r="AR110" s="1" t="s">
        <v>51</v>
      </c>
      <c r="AS110" s="1" t="s">
        <v>51</v>
      </c>
      <c r="AU110" s="1" t="s">
        <v>138</v>
      </c>
      <c r="AV110">
        <v>27</v>
      </c>
    </row>
    <row r="111" spans="1:48" ht="27.95" customHeight="1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8" ht="27.95" customHeight="1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13" ht="27.95" customHeight="1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13" ht="27.95" customHeight="1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13" ht="27.95" customHeight="1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13" ht="27.95" customHeight="1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13" ht="27.95" customHeight="1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13" ht="27.95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13" ht="27.95" customHeight="1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13" ht="27.95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13" ht="27.95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3" ht="27.95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3" ht="27.95" customHeight="1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13" ht="27.95" customHeight="1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1:13" ht="27.95" customHeight="1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13" ht="27.95" customHeight="1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13" ht="27.95" customHeight="1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1:13" ht="27.95" customHeight="1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48" ht="27.95" customHeight="1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48" ht="27.95" customHeight="1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48" ht="27.95" customHeight="1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48" ht="27.95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48" ht="27.95" customHeight="1" x14ac:dyDescent="0.3">
      <c r="A133" s="5" t="s">
        <v>76</v>
      </c>
      <c r="B133" s="6"/>
      <c r="C133" s="6"/>
      <c r="D133" s="6"/>
      <c r="E133" s="6"/>
      <c r="F133" s="8"/>
      <c r="G133" s="6"/>
      <c r="H133" s="8"/>
      <c r="I133" s="6"/>
      <c r="J133" s="8"/>
      <c r="K133" s="6"/>
      <c r="L133" s="8"/>
      <c r="M133" s="6"/>
      <c r="N133" t="s">
        <v>77</v>
      </c>
    </row>
    <row r="134" spans="1:48" ht="27.95" customHeight="1" x14ac:dyDescent="0.3">
      <c r="A134" s="5" t="s">
        <v>139</v>
      </c>
      <c r="B134" s="5" t="s">
        <v>51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Q134" s="1" t="s">
        <v>140</v>
      </c>
    </row>
    <row r="135" spans="1:48" ht="27.95" customHeight="1" x14ac:dyDescent="0.3">
      <c r="A135" s="5" t="s">
        <v>141</v>
      </c>
      <c r="B135" s="5" t="s">
        <v>142</v>
      </c>
      <c r="C135" s="5" t="s">
        <v>106</v>
      </c>
      <c r="D135" s="6">
        <v>23.9</v>
      </c>
      <c r="E135" s="8"/>
      <c r="F135" s="8"/>
      <c r="G135" s="8"/>
      <c r="H135" s="8"/>
      <c r="I135" s="8"/>
      <c r="J135" s="8"/>
      <c r="K135" s="8"/>
      <c r="L135" s="8"/>
      <c r="M135" s="5" t="s">
        <v>143</v>
      </c>
      <c r="N135" s="1" t="s">
        <v>144</v>
      </c>
      <c r="O135" s="1" t="s">
        <v>51</v>
      </c>
      <c r="P135" s="1" t="s">
        <v>51</v>
      </c>
      <c r="Q135" s="1" t="s">
        <v>140</v>
      </c>
      <c r="R135" s="1" t="s">
        <v>62</v>
      </c>
      <c r="S135" s="1" t="s">
        <v>63</v>
      </c>
      <c r="T135" s="1" t="s">
        <v>63</v>
      </c>
      <c r="AR135" s="1" t="s">
        <v>51</v>
      </c>
      <c r="AS135" s="1" t="s">
        <v>51</v>
      </c>
      <c r="AU135" s="1" t="s">
        <v>145</v>
      </c>
      <c r="AV135">
        <v>31</v>
      </c>
    </row>
    <row r="136" spans="1:48" ht="27.95" customHeight="1" x14ac:dyDescent="0.3">
      <c r="A136" s="5" t="s">
        <v>146</v>
      </c>
      <c r="B136" s="5" t="s">
        <v>147</v>
      </c>
      <c r="C136" s="5" t="s">
        <v>67</v>
      </c>
      <c r="D136" s="6">
        <v>22.1</v>
      </c>
      <c r="E136" s="8"/>
      <c r="F136" s="8"/>
      <c r="G136" s="8"/>
      <c r="H136" s="8"/>
      <c r="I136" s="8"/>
      <c r="J136" s="8"/>
      <c r="K136" s="8"/>
      <c r="L136" s="8"/>
      <c r="M136" s="5" t="s">
        <v>148</v>
      </c>
      <c r="N136" s="1" t="s">
        <v>149</v>
      </c>
      <c r="O136" s="1" t="s">
        <v>51</v>
      </c>
      <c r="P136" s="1" t="s">
        <v>51</v>
      </c>
      <c r="Q136" s="1" t="s">
        <v>140</v>
      </c>
      <c r="R136" s="1" t="s">
        <v>62</v>
      </c>
      <c r="S136" s="1" t="s">
        <v>63</v>
      </c>
      <c r="T136" s="1" t="s">
        <v>63</v>
      </c>
      <c r="AR136" s="1" t="s">
        <v>51</v>
      </c>
      <c r="AS136" s="1" t="s">
        <v>51</v>
      </c>
      <c r="AU136" s="1" t="s">
        <v>150</v>
      </c>
      <c r="AV136">
        <v>32</v>
      </c>
    </row>
    <row r="137" spans="1:48" ht="27.95" customHeight="1" x14ac:dyDescent="0.3">
      <c r="A137" s="5" t="s">
        <v>146</v>
      </c>
      <c r="B137" s="5" t="s">
        <v>151</v>
      </c>
      <c r="C137" s="5" t="s">
        <v>67</v>
      </c>
      <c r="D137" s="6">
        <v>19.5</v>
      </c>
      <c r="E137" s="8"/>
      <c r="F137" s="8"/>
      <c r="G137" s="8"/>
      <c r="H137" s="8"/>
      <c r="I137" s="8"/>
      <c r="J137" s="8"/>
      <c r="K137" s="8"/>
      <c r="L137" s="8"/>
      <c r="M137" s="5" t="s">
        <v>152</v>
      </c>
      <c r="N137" s="1" t="s">
        <v>153</v>
      </c>
      <c r="O137" s="1" t="s">
        <v>51</v>
      </c>
      <c r="P137" s="1" t="s">
        <v>51</v>
      </c>
      <c r="Q137" s="1" t="s">
        <v>140</v>
      </c>
      <c r="R137" s="1" t="s">
        <v>62</v>
      </c>
      <c r="S137" s="1" t="s">
        <v>63</v>
      </c>
      <c r="T137" s="1" t="s">
        <v>63</v>
      </c>
      <c r="AR137" s="1" t="s">
        <v>51</v>
      </c>
      <c r="AS137" s="1" t="s">
        <v>51</v>
      </c>
      <c r="AU137" s="1" t="s">
        <v>154</v>
      </c>
      <c r="AV137">
        <v>33</v>
      </c>
    </row>
    <row r="138" spans="1:48" ht="27.95" customHeight="1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48" ht="27.95" customHeight="1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48" ht="27.95" customHeight="1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48" ht="27.95" customHeight="1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48" ht="27.95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27.95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27.95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17" ht="27.95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17" ht="27.95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17" ht="27.95" customHeight="1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17" ht="27.95" customHeight="1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1:17" ht="27.95" customHeight="1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1:17" ht="27.95" customHeight="1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1:17" ht="27.95" customHeight="1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17" ht="27.95" customHeight="1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17" ht="27.95" customHeight="1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17" ht="27.95" customHeight="1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17" ht="27.95" customHeight="1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17" ht="27.95" customHeight="1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17" ht="27.95" customHeight="1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17" ht="27.95" customHeight="1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17" ht="27.95" customHeight="1" x14ac:dyDescent="0.3">
      <c r="A159" s="5" t="s">
        <v>76</v>
      </c>
      <c r="B159" s="6"/>
      <c r="C159" s="6"/>
      <c r="D159" s="6"/>
      <c r="E159" s="6"/>
      <c r="F159" s="8"/>
      <c r="G159" s="6"/>
      <c r="H159" s="8"/>
      <c r="I159" s="6"/>
      <c r="J159" s="8"/>
      <c r="K159" s="6"/>
      <c r="L159" s="8"/>
      <c r="M159" s="6"/>
      <c r="N159" t="s">
        <v>77</v>
      </c>
    </row>
    <row r="160" spans="1:17" ht="27.95" customHeight="1" x14ac:dyDescent="0.3">
      <c r="A160" s="5" t="s">
        <v>155</v>
      </c>
      <c r="B160" s="5" t="s">
        <v>51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Q160" s="1" t="s">
        <v>156</v>
      </c>
    </row>
    <row r="161" spans="1:48" ht="27.95" customHeight="1" x14ac:dyDescent="0.3">
      <c r="A161" s="5" t="s">
        <v>157</v>
      </c>
      <c r="B161" s="5" t="s">
        <v>158</v>
      </c>
      <c r="C161" s="5" t="s">
        <v>67</v>
      </c>
      <c r="D161" s="6">
        <v>22.1</v>
      </c>
      <c r="E161" s="8"/>
      <c r="F161" s="8"/>
      <c r="G161" s="8"/>
      <c r="H161" s="8"/>
      <c r="I161" s="8"/>
      <c r="J161" s="8"/>
      <c r="K161" s="8"/>
      <c r="L161" s="8"/>
      <c r="M161" s="5" t="s">
        <v>51</v>
      </c>
      <c r="N161" s="1" t="s">
        <v>159</v>
      </c>
      <c r="O161" s="1" t="s">
        <v>51</v>
      </c>
      <c r="P161" s="1" t="s">
        <v>51</v>
      </c>
      <c r="Q161" s="1" t="s">
        <v>156</v>
      </c>
      <c r="R161" s="1" t="s">
        <v>63</v>
      </c>
      <c r="S161" s="1" t="s">
        <v>63</v>
      </c>
      <c r="T161" s="1" t="s">
        <v>62</v>
      </c>
      <c r="AR161" s="1" t="s">
        <v>51</v>
      </c>
      <c r="AS161" s="1" t="s">
        <v>51</v>
      </c>
      <c r="AU161" s="1" t="s">
        <v>160</v>
      </c>
      <c r="AV161">
        <v>35</v>
      </c>
    </row>
    <row r="162" spans="1:48" ht="27.95" customHeight="1" x14ac:dyDescent="0.3">
      <c r="A162" s="5" t="s">
        <v>161</v>
      </c>
      <c r="B162" s="5" t="s">
        <v>162</v>
      </c>
      <c r="C162" s="5" t="s">
        <v>106</v>
      </c>
      <c r="D162" s="6">
        <v>37.700000000000003</v>
      </c>
      <c r="E162" s="8"/>
      <c r="F162" s="8"/>
      <c r="G162" s="8"/>
      <c r="H162" s="8"/>
      <c r="I162" s="8"/>
      <c r="J162" s="8"/>
      <c r="K162" s="8"/>
      <c r="L162" s="8"/>
      <c r="M162" s="5" t="s">
        <v>163</v>
      </c>
      <c r="N162" s="1" t="s">
        <v>164</v>
      </c>
      <c r="O162" s="1" t="s">
        <v>51</v>
      </c>
      <c r="P162" s="1" t="s">
        <v>51</v>
      </c>
      <c r="Q162" s="1" t="s">
        <v>156</v>
      </c>
      <c r="R162" s="1" t="s">
        <v>62</v>
      </c>
      <c r="S162" s="1" t="s">
        <v>63</v>
      </c>
      <c r="T162" s="1" t="s">
        <v>63</v>
      </c>
      <c r="AR162" s="1" t="s">
        <v>51</v>
      </c>
      <c r="AS162" s="1" t="s">
        <v>51</v>
      </c>
      <c r="AU162" s="1" t="s">
        <v>165</v>
      </c>
      <c r="AV162">
        <v>83</v>
      </c>
    </row>
    <row r="163" spans="1:48" ht="27.95" customHeight="1" x14ac:dyDescent="0.3">
      <c r="A163" s="5" t="s">
        <v>166</v>
      </c>
      <c r="B163" s="5" t="s">
        <v>51</v>
      </c>
      <c r="C163" s="5" t="s">
        <v>67</v>
      </c>
      <c r="D163" s="6">
        <v>18.600000000000001</v>
      </c>
      <c r="E163" s="8"/>
      <c r="F163" s="8"/>
      <c r="G163" s="8"/>
      <c r="H163" s="8"/>
      <c r="I163" s="8"/>
      <c r="J163" s="8"/>
      <c r="K163" s="8"/>
      <c r="L163" s="8"/>
      <c r="M163" s="5" t="s">
        <v>51</v>
      </c>
      <c r="N163" s="1" t="s">
        <v>167</v>
      </c>
      <c r="O163" s="1" t="s">
        <v>51</v>
      </c>
      <c r="P163" s="1" t="s">
        <v>51</v>
      </c>
      <c r="Q163" s="1" t="s">
        <v>156</v>
      </c>
      <c r="R163" s="1" t="s">
        <v>63</v>
      </c>
      <c r="S163" s="1" t="s">
        <v>63</v>
      </c>
      <c r="T163" s="1" t="s">
        <v>62</v>
      </c>
      <c r="AR163" s="1" t="s">
        <v>51</v>
      </c>
      <c r="AS163" s="1" t="s">
        <v>51</v>
      </c>
      <c r="AU163" s="1" t="s">
        <v>168</v>
      </c>
      <c r="AV163">
        <v>93</v>
      </c>
    </row>
    <row r="164" spans="1:48" ht="27.95" customHeight="1" x14ac:dyDescent="0.3">
      <c r="A164" s="5" t="s">
        <v>502</v>
      </c>
      <c r="B164" s="5" t="s">
        <v>503</v>
      </c>
      <c r="C164" s="5" t="s">
        <v>106</v>
      </c>
      <c r="D164" s="6">
        <v>14</v>
      </c>
      <c r="E164" s="8"/>
      <c r="F164" s="8"/>
      <c r="G164" s="8"/>
      <c r="H164" s="8"/>
      <c r="I164" s="8"/>
      <c r="J164" s="8"/>
      <c r="K164" s="8"/>
      <c r="L164" s="8"/>
      <c r="M164" s="5" t="s">
        <v>504</v>
      </c>
    </row>
    <row r="165" spans="1:48" ht="27.95" customHeight="1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48" ht="27.95" customHeight="1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48" ht="27.95" customHeight="1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48" ht="27.95" customHeight="1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48" ht="27.95" customHeight="1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48" ht="27.95" customHeight="1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27.95" customHeight="1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</row>
    <row r="172" spans="1:48" ht="27.95" customHeight="1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</row>
    <row r="173" spans="1:48" ht="27.95" customHeight="1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</row>
    <row r="174" spans="1:48" ht="27.95" customHeight="1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</row>
    <row r="175" spans="1:48" ht="27.95" customHeight="1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</row>
    <row r="176" spans="1:48" ht="27.95" customHeight="1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1:48" ht="27.95" customHeight="1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48" ht="27.95" customHeight="1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48" ht="27.95" customHeight="1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48" ht="27.95" customHeight="1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48" ht="27.95" customHeight="1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48" ht="27.95" customHeight="1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48" ht="27.95" customHeight="1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48" ht="27.95" customHeight="1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48" ht="27.95" customHeight="1" x14ac:dyDescent="0.3">
      <c r="A185" s="5" t="s">
        <v>76</v>
      </c>
      <c r="B185" s="6"/>
      <c r="C185" s="6"/>
      <c r="D185" s="6"/>
      <c r="E185" s="6"/>
      <c r="F185" s="8"/>
      <c r="G185" s="6"/>
      <c r="H185" s="8"/>
      <c r="I185" s="6"/>
      <c r="J185" s="8"/>
      <c r="K185" s="6"/>
      <c r="L185" s="8"/>
      <c r="M185" s="6"/>
      <c r="N185" t="s">
        <v>77</v>
      </c>
    </row>
    <row r="186" spans="1:48" ht="27.95" customHeight="1" x14ac:dyDescent="0.3">
      <c r="A186" s="5" t="s">
        <v>169</v>
      </c>
      <c r="B186" s="5" t="s">
        <v>51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Q186" s="1" t="s">
        <v>170</v>
      </c>
    </row>
    <row r="187" spans="1:48" ht="27.95" customHeight="1" x14ac:dyDescent="0.3">
      <c r="A187" s="5" t="s">
        <v>171</v>
      </c>
      <c r="B187" s="5" t="s">
        <v>172</v>
      </c>
      <c r="C187" s="5" t="s">
        <v>67</v>
      </c>
      <c r="D187" s="6">
        <v>9.9</v>
      </c>
      <c r="E187" s="8"/>
      <c r="F187" s="8"/>
      <c r="G187" s="8"/>
      <c r="H187" s="8"/>
      <c r="I187" s="8"/>
      <c r="J187" s="8"/>
      <c r="K187" s="8"/>
      <c r="L187" s="8"/>
      <c r="M187" s="5" t="s">
        <v>173</v>
      </c>
      <c r="N187" s="1" t="s">
        <v>174</v>
      </c>
      <c r="O187" s="1" t="s">
        <v>51</v>
      </c>
      <c r="P187" s="1" t="s">
        <v>51</v>
      </c>
      <c r="Q187" s="1" t="s">
        <v>170</v>
      </c>
      <c r="R187" s="1" t="s">
        <v>62</v>
      </c>
      <c r="S187" s="1" t="s">
        <v>63</v>
      </c>
      <c r="T187" s="1" t="s">
        <v>63</v>
      </c>
      <c r="AR187" s="1" t="s">
        <v>51</v>
      </c>
      <c r="AS187" s="1" t="s">
        <v>51</v>
      </c>
      <c r="AU187" s="1" t="s">
        <v>175</v>
      </c>
      <c r="AV187">
        <v>42</v>
      </c>
    </row>
    <row r="188" spans="1:48" ht="27.95" customHeight="1" x14ac:dyDescent="0.3">
      <c r="A188" s="5" t="s">
        <v>176</v>
      </c>
      <c r="B188" s="5" t="s">
        <v>51</v>
      </c>
      <c r="C188" s="5" t="s">
        <v>106</v>
      </c>
      <c r="D188" s="6">
        <v>23.9</v>
      </c>
      <c r="E188" s="8"/>
      <c r="F188" s="8"/>
      <c r="G188" s="8"/>
      <c r="H188" s="8"/>
      <c r="I188" s="8"/>
      <c r="J188" s="8"/>
      <c r="K188" s="8"/>
      <c r="L188" s="8"/>
      <c r="M188" s="5" t="s">
        <v>177</v>
      </c>
      <c r="N188" s="1" t="s">
        <v>178</v>
      </c>
      <c r="O188" s="1" t="s">
        <v>51</v>
      </c>
      <c r="P188" s="1" t="s">
        <v>51</v>
      </c>
      <c r="Q188" s="1" t="s">
        <v>170</v>
      </c>
      <c r="R188" s="1" t="s">
        <v>62</v>
      </c>
      <c r="S188" s="1" t="s">
        <v>63</v>
      </c>
      <c r="T188" s="1" t="s">
        <v>63</v>
      </c>
      <c r="AR188" s="1" t="s">
        <v>51</v>
      </c>
      <c r="AS188" s="1" t="s">
        <v>51</v>
      </c>
      <c r="AU188" s="1" t="s">
        <v>179</v>
      </c>
      <c r="AV188">
        <v>43</v>
      </c>
    </row>
    <row r="189" spans="1:48" ht="27.95" customHeight="1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48" ht="27.95" customHeight="1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48" ht="27.95" customHeight="1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48" ht="27.95" customHeight="1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13" ht="27.95" customHeight="1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13" ht="27.95" customHeight="1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13" ht="27.95" customHeight="1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</row>
    <row r="196" spans="1:13" ht="27.95" customHeight="1" x14ac:dyDescent="0.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</row>
    <row r="197" spans="1:13" ht="27.95" customHeight="1" x14ac:dyDescent="0.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</row>
    <row r="198" spans="1:13" ht="27.95" customHeight="1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</row>
    <row r="199" spans="1:13" ht="27.95" customHeight="1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</row>
    <row r="200" spans="1:13" ht="27.95" customHeight="1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</row>
    <row r="201" spans="1:13" ht="27.95" customHeight="1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</row>
    <row r="202" spans="1:13" ht="27.95" customHeight="1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13" ht="27.95" customHeight="1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13" ht="27.95" customHeight="1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13" ht="27.95" customHeight="1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13" ht="27.95" customHeight="1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13" ht="27.95" customHeight="1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13" ht="27.95" customHeight="1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48" ht="27.95" customHeight="1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48" ht="27.95" customHeight="1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48" ht="27.95" customHeight="1" x14ac:dyDescent="0.3">
      <c r="A211" s="5" t="s">
        <v>76</v>
      </c>
      <c r="B211" s="6"/>
      <c r="C211" s="6"/>
      <c r="D211" s="6"/>
      <c r="E211" s="6"/>
      <c r="F211" s="8"/>
      <c r="G211" s="6"/>
      <c r="H211" s="8"/>
      <c r="I211" s="6"/>
      <c r="J211" s="8"/>
      <c r="K211" s="6"/>
      <c r="L211" s="8"/>
      <c r="M211" s="6"/>
      <c r="N211" t="s">
        <v>77</v>
      </c>
    </row>
    <row r="212" spans="1:48" ht="27.95" customHeight="1" x14ac:dyDescent="0.3">
      <c r="A212" s="5" t="s">
        <v>180</v>
      </c>
      <c r="B212" s="5" t="s">
        <v>51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Q212" s="1" t="s">
        <v>181</v>
      </c>
    </row>
    <row r="213" spans="1:48" ht="27.95" customHeight="1" x14ac:dyDescent="0.3">
      <c r="A213" s="5" t="s">
        <v>182</v>
      </c>
      <c r="B213" s="5" t="s">
        <v>183</v>
      </c>
      <c r="C213" s="5" t="s">
        <v>184</v>
      </c>
      <c r="D213" s="6">
        <v>2</v>
      </c>
      <c r="E213" s="8"/>
      <c r="F213" s="8"/>
      <c r="G213" s="8"/>
      <c r="H213" s="8"/>
      <c r="I213" s="8"/>
      <c r="J213" s="8"/>
      <c r="K213" s="8"/>
      <c r="L213" s="8"/>
      <c r="M213" s="5" t="s">
        <v>185</v>
      </c>
      <c r="N213" s="1" t="s">
        <v>186</v>
      </c>
      <c r="O213" s="1" t="s">
        <v>51</v>
      </c>
      <c r="P213" s="1" t="s">
        <v>51</v>
      </c>
      <c r="Q213" s="1" t="s">
        <v>181</v>
      </c>
      <c r="R213" s="1" t="s">
        <v>62</v>
      </c>
      <c r="S213" s="1" t="s">
        <v>63</v>
      </c>
      <c r="T213" s="1" t="s">
        <v>63</v>
      </c>
      <c r="AR213" s="1" t="s">
        <v>51</v>
      </c>
      <c r="AS213" s="1" t="s">
        <v>51</v>
      </c>
      <c r="AU213" s="1" t="s">
        <v>187</v>
      </c>
      <c r="AV213">
        <v>51</v>
      </c>
    </row>
    <row r="214" spans="1:48" ht="27.95" customHeight="1" x14ac:dyDescent="0.3">
      <c r="A214" s="5" t="s">
        <v>188</v>
      </c>
      <c r="B214" s="5" t="s">
        <v>189</v>
      </c>
      <c r="C214" s="5" t="s">
        <v>184</v>
      </c>
      <c r="D214" s="6">
        <v>2</v>
      </c>
      <c r="E214" s="8"/>
      <c r="F214" s="8"/>
      <c r="G214" s="8"/>
      <c r="H214" s="8"/>
      <c r="I214" s="8"/>
      <c r="J214" s="8"/>
      <c r="K214" s="8"/>
      <c r="L214" s="8"/>
      <c r="M214" s="5" t="s">
        <v>190</v>
      </c>
      <c r="N214" s="1" t="s">
        <v>191</v>
      </c>
      <c r="O214" s="1" t="s">
        <v>51</v>
      </c>
      <c r="P214" s="1" t="s">
        <v>51</v>
      </c>
      <c r="Q214" s="1" t="s">
        <v>181</v>
      </c>
      <c r="R214" s="1" t="s">
        <v>62</v>
      </c>
      <c r="S214" s="1" t="s">
        <v>63</v>
      </c>
      <c r="T214" s="1" t="s">
        <v>63</v>
      </c>
      <c r="AR214" s="1" t="s">
        <v>51</v>
      </c>
      <c r="AS214" s="1" t="s">
        <v>51</v>
      </c>
      <c r="AU214" s="1" t="s">
        <v>192</v>
      </c>
      <c r="AV214">
        <v>52</v>
      </c>
    </row>
    <row r="215" spans="1:48" ht="27.95" customHeight="1" x14ac:dyDescent="0.3">
      <c r="A215" s="5" t="s">
        <v>193</v>
      </c>
      <c r="B215" s="5" t="s">
        <v>194</v>
      </c>
      <c r="C215" s="5" t="s">
        <v>195</v>
      </c>
      <c r="D215" s="6">
        <v>2</v>
      </c>
      <c r="E215" s="8"/>
      <c r="F215" s="8"/>
      <c r="G215" s="8"/>
      <c r="H215" s="8"/>
      <c r="I215" s="8"/>
      <c r="J215" s="8"/>
      <c r="K215" s="8"/>
      <c r="L215" s="8"/>
      <c r="M215" s="5" t="s">
        <v>51</v>
      </c>
      <c r="N215" s="1" t="s">
        <v>196</v>
      </c>
      <c r="O215" s="1" t="s">
        <v>51</v>
      </c>
      <c r="P215" s="1" t="s">
        <v>51</v>
      </c>
      <c r="Q215" s="1" t="s">
        <v>181</v>
      </c>
      <c r="R215" s="1" t="s">
        <v>63</v>
      </c>
      <c r="S215" s="1" t="s">
        <v>63</v>
      </c>
      <c r="T215" s="1" t="s">
        <v>62</v>
      </c>
      <c r="AR215" s="1" t="s">
        <v>51</v>
      </c>
      <c r="AS215" s="1" t="s">
        <v>51</v>
      </c>
      <c r="AU215" s="1" t="s">
        <v>197</v>
      </c>
      <c r="AV215">
        <v>45</v>
      </c>
    </row>
    <row r="216" spans="1:48" ht="27.95" customHeight="1" x14ac:dyDescent="0.3">
      <c r="A216" s="5" t="s">
        <v>198</v>
      </c>
      <c r="B216" s="5" t="s">
        <v>199</v>
      </c>
      <c r="C216" s="5" t="s">
        <v>195</v>
      </c>
      <c r="D216" s="6">
        <v>2</v>
      </c>
      <c r="E216" s="8"/>
      <c r="F216" s="8"/>
      <c r="G216" s="8"/>
      <c r="H216" s="8"/>
      <c r="I216" s="8"/>
      <c r="J216" s="8"/>
      <c r="K216" s="8"/>
      <c r="L216" s="8"/>
      <c r="M216" s="5" t="s">
        <v>51</v>
      </c>
      <c r="N216" s="1" t="s">
        <v>200</v>
      </c>
      <c r="O216" s="1" t="s">
        <v>51</v>
      </c>
      <c r="P216" s="1" t="s">
        <v>51</v>
      </c>
      <c r="Q216" s="1" t="s">
        <v>181</v>
      </c>
      <c r="R216" s="1" t="s">
        <v>63</v>
      </c>
      <c r="S216" s="1" t="s">
        <v>63</v>
      </c>
      <c r="T216" s="1" t="s">
        <v>62</v>
      </c>
      <c r="AR216" s="1" t="s">
        <v>51</v>
      </c>
      <c r="AS216" s="1" t="s">
        <v>51</v>
      </c>
      <c r="AU216" s="1" t="s">
        <v>201</v>
      </c>
      <c r="AV216">
        <v>46</v>
      </c>
    </row>
    <row r="217" spans="1:48" ht="27.95" customHeight="1" x14ac:dyDescent="0.3">
      <c r="A217" s="5" t="s">
        <v>202</v>
      </c>
      <c r="B217" s="5" t="s">
        <v>203</v>
      </c>
      <c r="C217" s="5" t="s">
        <v>195</v>
      </c>
      <c r="D217" s="6">
        <v>2</v>
      </c>
      <c r="E217" s="8"/>
      <c r="F217" s="8"/>
      <c r="G217" s="8"/>
      <c r="H217" s="8"/>
      <c r="I217" s="8"/>
      <c r="J217" s="8"/>
      <c r="K217" s="8"/>
      <c r="L217" s="8"/>
      <c r="M217" s="5" t="s">
        <v>51</v>
      </c>
      <c r="N217" s="1" t="s">
        <v>204</v>
      </c>
      <c r="O217" s="1" t="s">
        <v>51</v>
      </c>
      <c r="P217" s="1" t="s">
        <v>51</v>
      </c>
      <c r="Q217" s="1" t="s">
        <v>181</v>
      </c>
      <c r="R217" s="1" t="s">
        <v>63</v>
      </c>
      <c r="S217" s="1" t="s">
        <v>63</v>
      </c>
      <c r="T217" s="1" t="s">
        <v>62</v>
      </c>
      <c r="AR217" s="1" t="s">
        <v>51</v>
      </c>
      <c r="AS217" s="1" t="s">
        <v>51</v>
      </c>
      <c r="AU217" s="1" t="s">
        <v>205</v>
      </c>
      <c r="AV217">
        <v>47</v>
      </c>
    </row>
    <row r="218" spans="1:48" ht="27.95" customHeight="1" x14ac:dyDescent="0.3">
      <c r="A218" s="5" t="s">
        <v>206</v>
      </c>
      <c r="B218" s="5" t="s">
        <v>207</v>
      </c>
      <c r="C218" s="5" t="s">
        <v>208</v>
      </c>
      <c r="D218" s="6">
        <v>2</v>
      </c>
      <c r="E218" s="8"/>
      <c r="F218" s="8"/>
      <c r="G218" s="8"/>
      <c r="H218" s="8"/>
      <c r="I218" s="8"/>
      <c r="J218" s="8"/>
      <c r="K218" s="8"/>
      <c r="L218" s="8"/>
      <c r="M218" s="5" t="s">
        <v>209</v>
      </c>
      <c r="N218" s="1" t="s">
        <v>210</v>
      </c>
      <c r="O218" s="1" t="s">
        <v>51</v>
      </c>
      <c r="P218" s="1" t="s">
        <v>51</v>
      </c>
      <c r="Q218" s="1" t="s">
        <v>181</v>
      </c>
      <c r="R218" s="1" t="s">
        <v>62</v>
      </c>
      <c r="S218" s="1" t="s">
        <v>63</v>
      </c>
      <c r="T218" s="1" t="s">
        <v>63</v>
      </c>
      <c r="AR218" s="1" t="s">
        <v>51</v>
      </c>
      <c r="AS218" s="1" t="s">
        <v>51</v>
      </c>
      <c r="AU218" s="1" t="s">
        <v>211</v>
      </c>
      <c r="AV218">
        <v>53</v>
      </c>
    </row>
    <row r="219" spans="1:48" ht="27.95" customHeight="1" x14ac:dyDescent="0.3">
      <c r="A219" s="5" t="s">
        <v>212</v>
      </c>
      <c r="B219" s="5" t="s">
        <v>213</v>
      </c>
      <c r="C219" s="5" t="s">
        <v>100</v>
      </c>
      <c r="D219" s="6">
        <v>2</v>
      </c>
      <c r="E219" s="8"/>
      <c r="F219" s="8"/>
      <c r="G219" s="8"/>
      <c r="H219" s="8"/>
      <c r="I219" s="8"/>
      <c r="J219" s="8"/>
      <c r="K219" s="8"/>
      <c r="L219" s="8"/>
      <c r="M219" s="5" t="s">
        <v>214</v>
      </c>
      <c r="N219" s="1" t="s">
        <v>215</v>
      </c>
      <c r="O219" s="1" t="s">
        <v>51</v>
      </c>
      <c r="P219" s="1" t="s">
        <v>51</v>
      </c>
      <c r="Q219" s="1" t="s">
        <v>181</v>
      </c>
      <c r="R219" s="1" t="s">
        <v>62</v>
      </c>
      <c r="S219" s="1" t="s">
        <v>63</v>
      </c>
      <c r="T219" s="1" t="s">
        <v>63</v>
      </c>
      <c r="AR219" s="1" t="s">
        <v>51</v>
      </c>
      <c r="AS219" s="1" t="s">
        <v>51</v>
      </c>
      <c r="AU219" s="1" t="s">
        <v>216</v>
      </c>
      <c r="AV219">
        <v>87</v>
      </c>
    </row>
    <row r="220" spans="1:48" ht="27.95" customHeight="1" x14ac:dyDescent="0.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</row>
    <row r="221" spans="1:48" ht="27.95" customHeight="1" x14ac:dyDescent="0.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</row>
    <row r="222" spans="1:48" ht="27.95" customHeight="1" x14ac:dyDescent="0.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</row>
    <row r="223" spans="1:48" ht="27.95" customHeight="1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</row>
    <row r="224" spans="1:48" ht="27.95" customHeight="1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</row>
    <row r="225" spans="1:48" ht="27.95" customHeight="1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</row>
    <row r="226" spans="1:48" ht="27.95" customHeight="1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</row>
    <row r="227" spans="1:48" ht="27.95" customHeight="1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</row>
    <row r="228" spans="1:48" ht="27.95" customHeight="1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</row>
    <row r="229" spans="1:48" ht="27.95" customHeight="1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</row>
    <row r="230" spans="1:48" ht="27.95" customHeight="1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</row>
    <row r="231" spans="1:48" ht="27.95" customHeight="1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</row>
    <row r="232" spans="1:48" ht="27.95" customHeight="1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</row>
    <row r="233" spans="1:48" ht="27.95" customHeight="1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1:48" ht="27.95" customHeight="1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48" ht="27.95" customHeight="1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48" ht="27.95" customHeight="1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48" ht="27.95" customHeight="1" x14ac:dyDescent="0.3">
      <c r="A237" s="5" t="s">
        <v>76</v>
      </c>
      <c r="B237" s="6"/>
      <c r="C237" s="6"/>
      <c r="D237" s="6"/>
      <c r="E237" s="6"/>
      <c r="F237" s="8"/>
      <c r="G237" s="6"/>
      <c r="H237" s="8"/>
      <c r="I237" s="6"/>
      <c r="J237" s="8"/>
      <c r="K237" s="6"/>
      <c r="L237" s="8"/>
      <c r="M237" s="6"/>
      <c r="N237" t="s">
        <v>77</v>
      </c>
    </row>
    <row r="238" spans="1:48" ht="27.95" customHeight="1" x14ac:dyDescent="0.3">
      <c r="A238" s="5" t="s">
        <v>217</v>
      </c>
      <c r="B238" s="5" t="s">
        <v>51</v>
      </c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Q238" s="1" t="s">
        <v>218</v>
      </c>
    </row>
    <row r="239" spans="1:48" ht="27.95" customHeight="1" x14ac:dyDescent="0.3">
      <c r="A239" s="5" t="s">
        <v>219</v>
      </c>
      <c r="B239" s="5" t="s">
        <v>51</v>
      </c>
      <c r="C239" s="5" t="s">
        <v>59</v>
      </c>
      <c r="D239" s="6">
        <v>1</v>
      </c>
      <c r="E239" s="8"/>
      <c r="F239" s="8"/>
      <c r="G239" s="8"/>
      <c r="H239" s="8"/>
      <c r="I239" s="8"/>
      <c r="J239" s="8"/>
      <c r="K239" s="8"/>
      <c r="L239" s="8"/>
      <c r="M239" s="5" t="s">
        <v>220</v>
      </c>
      <c r="N239" s="1" t="s">
        <v>221</v>
      </c>
      <c r="O239" s="1" t="s">
        <v>51</v>
      </c>
      <c r="P239" s="1" t="s">
        <v>51</v>
      </c>
      <c r="Q239" s="1" t="s">
        <v>218</v>
      </c>
      <c r="R239" s="1" t="s">
        <v>62</v>
      </c>
      <c r="S239" s="1" t="s">
        <v>63</v>
      </c>
      <c r="T239" s="1" t="s">
        <v>63</v>
      </c>
      <c r="AR239" s="1" t="s">
        <v>51</v>
      </c>
      <c r="AS239" s="1" t="s">
        <v>51</v>
      </c>
      <c r="AU239" s="1" t="s">
        <v>222</v>
      </c>
      <c r="AV239">
        <v>84</v>
      </c>
    </row>
    <row r="240" spans="1:48" ht="27.95" customHeight="1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13" ht="27.95" customHeight="1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13" ht="27.95" customHeight="1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1:13" ht="27.95" customHeight="1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</row>
    <row r="244" spans="1:13" ht="27.95" customHeight="1" x14ac:dyDescent="0.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</row>
    <row r="245" spans="1:13" ht="27.95" customHeight="1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</row>
    <row r="246" spans="1:13" ht="27.95" customHeight="1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</row>
    <row r="247" spans="1:13" ht="27.95" customHeight="1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</row>
    <row r="248" spans="1:13" ht="27.95" customHeight="1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</row>
    <row r="249" spans="1:13" ht="27.95" customHeight="1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</row>
    <row r="250" spans="1:13" ht="27.95" customHeight="1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</row>
    <row r="251" spans="1:13" ht="27.95" customHeight="1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</row>
    <row r="252" spans="1:13" ht="27.95" customHeight="1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</row>
    <row r="253" spans="1:13" ht="27.95" customHeight="1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</row>
    <row r="254" spans="1:13" ht="27.95" customHeight="1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</row>
    <row r="255" spans="1:13" ht="27.95" customHeight="1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</row>
    <row r="256" spans="1:13" ht="27.95" customHeight="1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</row>
    <row r="257" spans="1:48" ht="27.95" customHeight="1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</row>
    <row r="258" spans="1:48" ht="27.95" customHeight="1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</row>
    <row r="259" spans="1:48" ht="27.95" customHeight="1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</row>
    <row r="260" spans="1:48" ht="27.95" customHeight="1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1:48" ht="27.95" customHeight="1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1:48" ht="27.95" customHeight="1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1:48" ht="27.95" customHeight="1" x14ac:dyDescent="0.3">
      <c r="A263" s="5" t="s">
        <v>76</v>
      </c>
      <c r="B263" s="6"/>
      <c r="C263" s="6"/>
      <c r="D263" s="6"/>
      <c r="E263" s="6"/>
      <c r="F263" s="8"/>
      <c r="G263" s="6"/>
      <c r="H263" s="8"/>
      <c r="I263" s="6"/>
      <c r="J263" s="8"/>
      <c r="K263" s="6"/>
      <c r="L263" s="8"/>
      <c r="M263" s="6"/>
      <c r="N263" t="s">
        <v>77</v>
      </c>
    </row>
    <row r="264" spans="1:48" ht="27.95" customHeight="1" x14ac:dyDescent="0.3">
      <c r="A264" s="5" t="s">
        <v>223</v>
      </c>
      <c r="B264" s="5" t="s">
        <v>51</v>
      </c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Q264" s="1" t="s">
        <v>224</v>
      </c>
    </row>
    <row r="265" spans="1:48" ht="27.95" customHeight="1" x14ac:dyDescent="0.3">
      <c r="A265" s="5" t="s">
        <v>225</v>
      </c>
      <c r="B265" s="5" t="s">
        <v>226</v>
      </c>
      <c r="C265" s="5" t="s">
        <v>227</v>
      </c>
      <c r="D265" s="6">
        <v>2.9</v>
      </c>
      <c r="E265" s="8"/>
      <c r="F265" s="8"/>
      <c r="G265" s="8"/>
      <c r="H265" s="8"/>
      <c r="I265" s="8"/>
      <c r="J265" s="8"/>
      <c r="K265" s="8"/>
      <c r="L265" s="8"/>
      <c r="M265" s="5" t="s">
        <v>51</v>
      </c>
      <c r="N265" s="1" t="s">
        <v>228</v>
      </c>
      <c r="O265" s="1" t="s">
        <v>51</v>
      </c>
      <c r="P265" s="1" t="s">
        <v>51</v>
      </c>
      <c r="Q265" s="1" t="s">
        <v>224</v>
      </c>
      <c r="R265" s="1" t="s">
        <v>63</v>
      </c>
      <c r="S265" s="1" t="s">
        <v>63</v>
      </c>
      <c r="T265" s="1" t="s">
        <v>62</v>
      </c>
      <c r="AR265" s="1" t="s">
        <v>51</v>
      </c>
      <c r="AS265" s="1" t="s">
        <v>51</v>
      </c>
      <c r="AU265" s="1" t="s">
        <v>229</v>
      </c>
      <c r="AV265">
        <v>76</v>
      </c>
    </row>
    <row r="266" spans="1:48" ht="27.95" customHeight="1" x14ac:dyDescent="0.3">
      <c r="A266" s="5" t="s">
        <v>230</v>
      </c>
      <c r="B266" s="5" t="s">
        <v>231</v>
      </c>
      <c r="C266" s="5" t="s">
        <v>232</v>
      </c>
      <c r="D266" s="6">
        <v>37</v>
      </c>
      <c r="E266" s="8"/>
      <c r="F266" s="8"/>
      <c r="G266" s="8"/>
      <c r="H266" s="8"/>
      <c r="I266" s="8"/>
      <c r="J266" s="8"/>
      <c r="K266" s="8"/>
      <c r="L266" s="8"/>
      <c r="M266" s="5" t="s">
        <v>51</v>
      </c>
      <c r="N266" s="1" t="s">
        <v>233</v>
      </c>
      <c r="O266" s="1" t="s">
        <v>51</v>
      </c>
      <c r="P266" s="1" t="s">
        <v>51</v>
      </c>
      <c r="Q266" s="1" t="s">
        <v>224</v>
      </c>
      <c r="R266" s="1" t="s">
        <v>63</v>
      </c>
      <c r="S266" s="1" t="s">
        <v>63</v>
      </c>
      <c r="T266" s="1" t="s">
        <v>62</v>
      </c>
      <c r="AR266" s="1" t="s">
        <v>51</v>
      </c>
      <c r="AS266" s="1" t="s">
        <v>51</v>
      </c>
      <c r="AU266" s="1" t="s">
        <v>234</v>
      </c>
      <c r="AV266">
        <v>77</v>
      </c>
    </row>
    <row r="267" spans="1:48" ht="27.95" customHeight="1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</row>
    <row r="268" spans="1:48" ht="27.95" customHeight="1" x14ac:dyDescent="0.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</row>
    <row r="269" spans="1:48" ht="27.95" customHeight="1" x14ac:dyDescent="0.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</row>
    <row r="270" spans="1:48" ht="27.95" customHeight="1" x14ac:dyDescent="0.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</row>
    <row r="271" spans="1:48" ht="27.95" customHeight="1" x14ac:dyDescent="0.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</row>
    <row r="272" spans="1:48" ht="27.95" customHeight="1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</row>
    <row r="273" spans="1:13" ht="27.95" customHeight="1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</row>
    <row r="274" spans="1:13" ht="27.95" customHeight="1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</row>
    <row r="275" spans="1:13" ht="27.95" customHeight="1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</row>
    <row r="276" spans="1:13" ht="27.95" customHeight="1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</row>
    <row r="277" spans="1:13" ht="27.95" customHeight="1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</row>
    <row r="278" spans="1:13" ht="27.95" customHeight="1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</row>
    <row r="279" spans="1:13" ht="27.95" customHeight="1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</row>
    <row r="280" spans="1:13" ht="27.95" customHeight="1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1:13" ht="27.95" customHeight="1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1:13" ht="27.95" customHeight="1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1:13" ht="27.95" customHeight="1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</row>
    <row r="284" spans="1:13" ht="27.95" customHeight="1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</row>
    <row r="285" spans="1:13" ht="27.95" customHeight="1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</row>
    <row r="286" spans="1:13" ht="27.95" customHeight="1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</row>
    <row r="287" spans="1:13" ht="27.95" customHeight="1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13" ht="27.95" customHeight="1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48" ht="27.95" customHeight="1" x14ac:dyDescent="0.3">
      <c r="A289" s="5" t="s">
        <v>76</v>
      </c>
      <c r="B289" s="6"/>
      <c r="C289" s="6"/>
      <c r="D289" s="6"/>
      <c r="E289" s="6"/>
      <c r="F289" s="8"/>
      <c r="G289" s="6"/>
      <c r="H289" s="8"/>
      <c r="I289" s="6"/>
      <c r="J289" s="8"/>
      <c r="K289" s="6"/>
      <c r="L289" s="8"/>
      <c r="M289" s="6"/>
      <c r="N289" t="s">
        <v>77</v>
      </c>
    </row>
    <row r="290" spans="1:48" ht="27.95" customHeight="1" x14ac:dyDescent="0.3">
      <c r="A290" s="5" t="s">
        <v>235</v>
      </c>
      <c r="B290" s="5" t="s">
        <v>51</v>
      </c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Q290" s="1" t="s">
        <v>236</v>
      </c>
    </row>
    <row r="291" spans="1:48" ht="27.95" customHeight="1" x14ac:dyDescent="0.3">
      <c r="A291" s="5" t="s">
        <v>238</v>
      </c>
      <c r="B291" s="5" t="s">
        <v>239</v>
      </c>
      <c r="C291" s="5" t="s">
        <v>240</v>
      </c>
      <c r="D291" s="6">
        <v>291</v>
      </c>
      <c r="E291" s="8"/>
      <c r="F291" s="8"/>
      <c r="G291" s="8"/>
      <c r="H291" s="8"/>
      <c r="I291" s="8"/>
      <c r="J291" s="8"/>
      <c r="K291" s="8"/>
      <c r="L291" s="8"/>
      <c r="M291" s="5" t="s">
        <v>241</v>
      </c>
      <c r="N291" s="1" t="s">
        <v>242</v>
      </c>
      <c r="O291" s="1" t="s">
        <v>51</v>
      </c>
      <c r="P291" s="1" t="s">
        <v>51</v>
      </c>
      <c r="Q291" s="1" t="s">
        <v>236</v>
      </c>
      <c r="R291" s="1" t="s">
        <v>63</v>
      </c>
      <c r="S291" s="1" t="s">
        <v>63</v>
      </c>
      <c r="T291" s="1" t="s">
        <v>62</v>
      </c>
      <c r="AR291" s="1" t="s">
        <v>51</v>
      </c>
      <c r="AS291" s="1" t="s">
        <v>51</v>
      </c>
      <c r="AU291" s="1" t="s">
        <v>243</v>
      </c>
      <c r="AV291">
        <v>59</v>
      </c>
    </row>
    <row r="292" spans="1:48" ht="27.95" customHeight="1" x14ac:dyDescent="0.3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</row>
    <row r="293" spans="1:48" ht="27.95" customHeight="1" x14ac:dyDescent="0.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</row>
    <row r="294" spans="1:48" ht="27.95" customHeight="1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</row>
    <row r="295" spans="1:48" ht="27.95" customHeight="1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</row>
    <row r="296" spans="1:48" ht="27.95" customHeight="1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</row>
    <row r="297" spans="1:48" ht="27.95" customHeight="1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</row>
    <row r="298" spans="1:48" ht="27.95" customHeight="1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</row>
    <row r="299" spans="1:48" ht="27.95" customHeight="1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</row>
    <row r="300" spans="1:48" ht="27.95" customHeight="1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</row>
    <row r="301" spans="1:48" ht="27.95" customHeight="1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</row>
    <row r="302" spans="1:48" ht="27.95" customHeight="1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</row>
    <row r="303" spans="1:48" ht="27.95" customHeight="1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</row>
    <row r="304" spans="1:48" ht="27.95" customHeight="1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</row>
    <row r="305" spans="1:48" ht="27.95" customHeight="1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</row>
    <row r="306" spans="1:48" ht="27.95" customHeight="1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</row>
    <row r="307" spans="1:48" ht="27.95" customHeight="1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</row>
    <row r="308" spans="1:48" ht="27.95" customHeight="1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</row>
    <row r="309" spans="1:48" ht="27.95" customHeight="1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</row>
    <row r="310" spans="1:48" ht="27.95" customHeight="1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</row>
    <row r="311" spans="1:48" ht="27.95" customHeight="1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</row>
    <row r="312" spans="1:48" ht="27.95" customHeight="1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</row>
    <row r="313" spans="1:48" ht="27.95" customHeight="1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</row>
    <row r="314" spans="1:48" ht="27.95" customHeight="1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</row>
    <row r="315" spans="1:48" ht="27.95" customHeight="1" x14ac:dyDescent="0.3">
      <c r="A315" s="5" t="s">
        <v>76</v>
      </c>
      <c r="B315" s="6"/>
      <c r="C315" s="6"/>
      <c r="D315" s="6"/>
      <c r="E315" s="6"/>
      <c r="F315" s="8"/>
      <c r="G315" s="6"/>
      <c r="H315" s="8"/>
      <c r="I315" s="6"/>
      <c r="J315" s="8"/>
      <c r="K315" s="6"/>
      <c r="L315" s="8"/>
      <c r="M315" s="6"/>
      <c r="N315" t="s">
        <v>77</v>
      </c>
    </row>
    <row r="316" spans="1:48" ht="27.95" customHeight="1" x14ac:dyDescent="0.3">
      <c r="A316" s="5" t="s">
        <v>244</v>
      </c>
      <c r="B316" s="5" t="s">
        <v>51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Q316" s="1" t="s">
        <v>245</v>
      </c>
    </row>
    <row r="317" spans="1:48" ht="27.95" customHeight="1" x14ac:dyDescent="0.3">
      <c r="A317" s="5" t="s">
        <v>246</v>
      </c>
      <c r="B317" s="5" t="s">
        <v>247</v>
      </c>
      <c r="C317" s="5" t="s">
        <v>67</v>
      </c>
      <c r="D317" s="6">
        <v>24.6</v>
      </c>
      <c r="E317" s="8"/>
      <c r="F317" s="8"/>
      <c r="G317" s="8"/>
      <c r="H317" s="8"/>
      <c r="I317" s="8"/>
      <c r="J317" s="8"/>
      <c r="K317" s="8"/>
      <c r="L317" s="8"/>
      <c r="M317" s="5" t="s">
        <v>248</v>
      </c>
      <c r="N317" s="1" t="s">
        <v>249</v>
      </c>
      <c r="O317" s="1" t="s">
        <v>51</v>
      </c>
      <c r="P317" s="1" t="s">
        <v>51</v>
      </c>
      <c r="Q317" s="1" t="s">
        <v>245</v>
      </c>
      <c r="R317" s="1" t="s">
        <v>62</v>
      </c>
      <c r="S317" s="1" t="s">
        <v>63</v>
      </c>
      <c r="T317" s="1" t="s">
        <v>63</v>
      </c>
      <c r="AR317" s="1" t="s">
        <v>51</v>
      </c>
      <c r="AS317" s="1" t="s">
        <v>51</v>
      </c>
      <c r="AU317" s="1" t="s">
        <v>250</v>
      </c>
      <c r="AV317">
        <v>60</v>
      </c>
    </row>
    <row r="318" spans="1:48" ht="27.95" customHeight="1" x14ac:dyDescent="0.3">
      <c r="A318" s="5" t="s">
        <v>251</v>
      </c>
      <c r="B318" s="5" t="s">
        <v>51</v>
      </c>
      <c r="C318" s="5" t="s">
        <v>67</v>
      </c>
      <c r="D318" s="6">
        <v>21.9</v>
      </c>
      <c r="E318" s="8"/>
      <c r="F318" s="8"/>
      <c r="G318" s="8"/>
      <c r="H318" s="8"/>
      <c r="I318" s="8"/>
      <c r="J318" s="8"/>
      <c r="K318" s="8"/>
      <c r="L318" s="8"/>
      <c r="M318" s="5" t="s">
        <v>252</v>
      </c>
      <c r="N318" s="1" t="s">
        <v>253</v>
      </c>
      <c r="O318" s="1" t="s">
        <v>51</v>
      </c>
      <c r="P318" s="1" t="s">
        <v>51</v>
      </c>
      <c r="Q318" s="1" t="s">
        <v>245</v>
      </c>
      <c r="R318" s="1" t="s">
        <v>62</v>
      </c>
      <c r="S318" s="1" t="s">
        <v>63</v>
      </c>
      <c r="T318" s="1" t="s">
        <v>63</v>
      </c>
      <c r="AR318" s="1" t="s">
        <v>51</v>
      </c>
      <c r="AS318" s="1" t="s">
        <v>51</v>
      </c>
      <c r="AU318" s="1" t="s">
        <v>254</v>
      </c>
      <c r="AV318">
        <v>61</v>
      </c>
    </row>
    <row r="319" spans="1:48" ht="27.95" customHeight="1" x14ac:dyDescent="0.3">
      <c r="A319" s="5" t="s">
        <v>255</v>
      </c>
      <c r="B319" s="5" t="s">
        <v>256</v>
      </c>
      <c r="C319" s="5" t="s">
        <v>227</v>
      </c>
      <c r="D319" s="6">
        <v>2.5</v>
      </c>
      <c r="E319" s="8"/>
      <c r="F319" s="8"/>
      <c r="G319" s="8"/>
      <c r="H319" s="8"/>
      <c r="I319" s="8"/>
      <c r="J319" s="8"/>
      <c r="K319" s="8"/>
      <c r="L319" s="8"/>
      <c r="M319" s="5" t="s">
        <v>257</v>
      </c>
      <c r="N319" s="1" t="s">
        <v>258</v>
      </c>
      <c r="O319" s="1" t="s">
        <v>51</v>
      </c>
      <c r="P319" s="1" t="s">
        <v>51</v>
      </c>
      <c r="Q319" s="1" t="s">
        <v>245</v>
      </c>
      <c r="R319" s="1" t="s">
        <v>62</v>
      </c>
      <c r="S319" s="1" t="s">
        <v>63</v>
      </c>
      <c r="T319" s="1" t="s">
        <v>63</v>
      </c>
      <c r="AR319" s="1" t="s">
        <v>51</v>
      </c>
      <c r="AS319" s="1" t="s">
        <v>51</v>
      </c>
      <c r="AU319" s="1" t="s">
        <v>259</v>
      </c>
      <c r="AV319">
        <v>114</v>
      </c>
    </row>
    <row r="320" spans="1:48" ht="27.95" customHeight="1" x14ac:dyDescent="0.3">
      <c r="A320" s="5" t="s">
        <v>260</v>
      </c>
      <c r="B320" s="5" t="s">
        <v>51</v>
      </c>
      <c r="C320" s="5" t="s">
        <v>67</v>
      </c>
      <c r="D320" s="6">
        <v>3.8</v>
      </c>
      <c r="E320" s="8"/>
      <c r="F320" s="8"/>
      <c r="G320" s="8"/>
      <c r="H320" s="8"/>
      <c r="I320" s="8"/>
      <c r="J320" s="8"/>
      <c r="K320" s="8"/>
      <c r="L320" s="8"/>
      <c r="M320" s="5" t="s">
        <v>261</v>
      </c>
      <c r="N320" s="1" t="s">
        <v>262</v>
      </c>
      <c r="O320" s="1" t="s">
        <v>51</v>
      </c>
      <c r="P320" s="1" t="s">
        <v>51</v>
      </c>
      <c r="Q320" s="1" t="s">
        <v>245</v>
      </c>
      <c r="R320" s="1" t="s">
        <v>62</v>
      </c>
      <c r="S320" s="1" t="s">
        <v>63</v>
      </c>
      <c r="T320" s="1" t="s">
        <v>63</v>
      </c>
      <c r="AR320" s="1" t="s">
        <v>51</v>
      </c>
      <c r="AS320" s="1" t="s">
        <v>51</v>
      </c>
      <c r="AU320" s="1" t="s">
        <v>263</v>
      </c>
      <c r="AV320">
        <v>112</v>
      </c>
    </row>
    <row r="321" spans="1:48" ht="27.95" customHeight="1" x14ac:dyDescent="0.3">
      <c r="A321" s="5" t="s">
        <v>264</v>
      </c>
      <c r="B321" s="5" t="s">
        <v>51</v>
      </c>
      <c r="C321" s="5" t="s">
        <v>67</v>
      </c>
      <c r="D321" s="6">
        <v>2.7</v>
      </c>
      <c r="E321" s="8"/>
      <c r="F321" s="8"/>
      <c r="G321" s="8"/>
      <c r="H321" s="8"/>
      <c r="I321" s="8"/>
      <c r="J321" s="8"/>
      <c r="K321" s="8"/>
      <c r="L321" s="8"/>
      <c r="M321" s="5" t="s">
        <v>265</v>
      </c>
      <c r="N321" s="1" t="s">
        <v>266</v>
      </c>
      <c r="O321" s="1" t="s">
        <v>51</v>
      </c>
      <c r="P321" s="1" t="s">
        <v>51</v>
      </c>
      <c r="Q321" s="1" t="s">
        <v>245</v>
      </c>
      <c r="R321" s="1" t="s">
        <v>62</v>
      </c>
      <c r="S321" s="1" t="s">
        <v>63</v>
      </c>
      <c r="T321" s="1" t="s">
        <v>63</v>
      </c>
      <c r="AR321" s="1" t="s">
        <v>51</v>
      </c>
      <c r="AS321" s="1" t="s">
        <v>51</v>
      </c>
      <c r="AU321" s="1" t="s">
        <v>267</v>
      </c>
      <c r="AV321">
        <v>64</v>
      </c>
    </row>
    <row r="322" spans="1:48" ht="27.95" customHeight="1" x14ac:dyDescent="0.3">
      <c r="A322" s="5" t="s">
        <v>268</v>
      </c>
      <c r="B322" s="5" t="s">
        <v>269</v>
      </c>
      <c r="C322" s="5" t="s">
        <v>67</v>
      </c>
      <c r="D322" s="6">
        <v>24.6</v>
      </c>
      <c r="E322" s="8"/>
      <c r="F322" s="8"/>
      <c r="G322" s="8"/>
      <c r="H322" s="8"/>
      <c r="I322" s="8"/>
      <c r="J322" s="8"/>
      <c r="K322" s="8"/>
      <c r="L322" s="8"/>
      <c r="M322" s="5" t="s">
        <v>270</v>
      </c>
      <c r="N322" s="1" t="s">
        <v>271</v>
      </c>
      <c r="O322" s="1" t="s">
        <v>51</v>
      </c>
      <c r="P322" s="1" t="s">
        <v>51</v>
      </c>
      <c r="Q322" s="1" t="s">
        <v>245</v>
      </c>
      <c r="R322" s="1" t="s">
        <v>62</v>
      </c>
      <c r="S322" s="1" t="s">
        <v>63</v>
      </c>
      <c r="T322" s="1" t="s">
        <v>63</v>
      </c>
      <c r="AR322" s="1" t="s">
        <v>51</v>
      </c>
      <c r="AS322" s="1" t="s">
        <v>51</v>
      </c>
      <c r="AU322" s="1" t="s">
        <v>272</v>
      </c>
      <c r="AV322">
        <v>108</v>
      </c>
    </row>
    <row r="323" spans="1:48" ht="27.95" customHeight="1" x14ac:dyDescent="0.3">
      <c r="A323" s="5" t="s">
        <v>273</v>
      </c>
      <c r="B323" s="5" t="s">
        <v>274</v>
      </c>
      <c r="C323" s="5" t="s">
        <v>106</v>
      </c>
      <c r="D323" s="6">
        <v>6</v>
      </c>
      <c r="E323" s="8"/>
      <c r="F323" s="8"/>
      <c r="G323" s="8"/>
      <c r="H323" s="8"/>
      <c r="I323" s="8"/>
      <c r="J323" s="8"/>
      <c r="K323" s="8"/>
      <c r="L323" s="8"/>
      <c r="M323" s="5" t="s">
        <v>275</v>
      </c>
      <c r="N323" s="1" t="s">
        <v>276</v>
      </c>
      <c r="O323" s="1" t="s">
        <v>51</v>
      </c>
      <c r="P323" s="1" t="s">
        <v>51</v>
      </c>
      <c r="Q323" s="1" t="s">
        <v>245</v>
      </c>
      <c r="R323" s="1" t="s">
        <v>62</v>
      </c>
      <c r="S323" s="1" t="s">
        <v>63</v>
      </c>
      <c r="T323" s="1" t="s">
        <v>63</v>
      </c>
      <c r="AR323" s="1" t="s">
        <v>51</v>
      </c>
      <c r="AS323" s="1" t="s">
        <v>51</v>
      </c>
      <c r="AU323" s="1" t="s">
        <v>277</v>
      </c>
      <c r="AV323">
        <v>67</v>
      </c>
    </row>
    <row r="324" spans="1:48" ht="27.95" customHeight="1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</row>
    <row r="325" spans="1:48" ht="27.95" customHeight="1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</row>
    <row r="326" spans="1:48" ht="27.95" customHeight="1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</row>
    <row r="327" spans="1:48" ht="27.95" customHeight="1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</row>
    <row r="328" spans="1:48" ht="27.95" customHeight="1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</row>
    <row r="329" spans="1:48" ht="27.95" customHeight="1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</row>
    <row r="330" spans="1:48" ht="27.95" customHeight="1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</row>
    <row r="331" spans="1:48" ht="27.95" customHeight="1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</row>
    <row r="332" spans="1:48" ht="27.95" customHeight="1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</row>
    <row r="333" spans="1:48" ht="27.95" customHeight="1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</row>
    <row r="334" spans="1:48" ht="27.95" customHeight="1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</row>
    <row r="335" spans="1:48" ht="27.95" customHeight="1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</row>
    <row r="336" spans="1:48" ht="27.95" customHeight="1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</row>
    <row r="337" spans="1:48" ht="27.95" customHeight="1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</row>
    <row r="338" spans="1:48" ht="27.95" customHeight="1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</row>
    <row r="339" spans="1:48" ht="27.95" customHeight="1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</row>
    <row r="340" spans="1:48" ht="27.95" customHeight="1" x14ac:dyDescent="0.3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</row>
    <row r="341" spans="1:48" ht="27.95" customHeight="1" x14ac:dyDescent="0.3">
      <c r="A341" s="5" t="s">
        <v>76</v>
      </c>
      <c r="B341" s="6"/>
      <c r="C341" s="6"/>
      <c r="D341" s="6"/>
      <c r="E341" s="6"/>
      <c r="F341" s="8"/>
      <c r="G341" s="6"/>
      <c r="H341" s="8"/>
      <c r="I341" s="6"/>
      <c r="J341" s="8"/>
      <c r="K341" s="6"/>
      <c r="L341" s="8"/>
      <c r="M341" s="6"/>
      <c r="N341" t="s">
        <v>77</v>
      </c>
    </row>
    <row r="342" spans="1:48" ht="27.95" customHeight="1" x14ac:dyDescent="0.3">
      <c r="A342" s="5" t="s">
        <v>278</v>
      </c>
      <c r="B342" s="5" t="s">
        <v>51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Q342" s="1" t="s">
        <v>279</v>
      </c>
    </row>
    <row r="343" spans="1:48" ht="27.95" customHeight="1" x14ac:dyDescent="0.3">
      <c r="A343" s="5" t="s">
        <v>281</v>
      </c>
      <c r="B343" s="5" t="s">
        <v>282</v>
      </c>
      <c r="C343" s="5" t="s">
        <v>283</v>
      </c>
      <c r="D343" s="6">
        <v>4</v>
      </c>
      <c r="E343" s="8"/>
      <c r="F343" s="8"/>
      <c r="G343" s="8"/>
      <c r="H343" s="8"/>
      <c r="I343" s="8"/>
      <c r="J343" s="8"/>
      <c r="K343" s="8"/>
      <c r="L343" s="8"/>
      <c r="M343" s="5" t="s">
        <v>51</v>
      </c>
      <c r="N343" s="1" t="s">
        <v>284</v>
      </c>
      <c r="O343" s="1" t="s">
        <v>51</v>
      </c>
      <c r="P343" s="1" t="s">
        <v>51</v>
      </c>
      <c r="Q343" s="1" t="s">
        <v>279</v>
      </c>
      <c r="R343" s="1" t="s">
        <v>63</v>
      </c>
      <c r="S343" s="1" t="s">
        <v>63</v>
      </c>
      <c r="T343" s="1" t="s">
        <v>62</v>
      </c>
      <c r="AR343" s="1" t="s">
        <v>51</v>
      </c>
      <c r="AS343" s="1" t="s">
        <v>51</v>
      </c>
      <c r="AU343" s="1" t="s">
        <v>285</v>
      </c>
      <c r="AV343">
        <v>69</v>
      </c>
    </row>
    <row r="344" spans="1:48" ht="27.95" customHeight="1" x14ac:dyDescent="0.3">
      <c r="A344" s="5" t="s">
        <v>286</v>
      </c>
      <c r="B344" s="5" t="s">
        <v>287</v>
      </c>
      <c r="C344" s="5" t="s">
        <v>283</v>
      </c>
      <c r="D344" s="6">
        <v>4</v>
      </c>
      <c r="E344" s="8"/>
      <c r="F344" s="8"/>
      <c r="G344" s="8"/>
      <c r="H344" s="8"/>
      <c r="I344" s="8"/>
      <c r="J344" s="8"/>
      <c r="K344" s="8"/>
      <c r="L344" s="8"/>
      <c r="M344" s="5" t="s">
        <v>51</v>
      </c>
      <c r="N344" s="1" t="s">
        <v>288</v>
      </c>
      <c r="O344" s="1" t="s">
        <v>51</v>
      </c>
      <c r="P344" s="1" t="s">
        <v>51</v>
      </c>
      <c r="Q344" s="1" t="s">
        <v>279</v>
      </c>
      <c r="R344" s="1" t="s">
        <v>63</v>
      </c>
      <c r="S344" s="1" t="s">
        <v>63</v>
      </c>
      <c r="T344" s="1" t="s">
        <v>62</v>
      </c>
      <c r="AR344" s="1" t="s">
        <v>51</v>
      </c>
      <c r="AS344" s="1" t="s">
        <v>51</v>
      </c>
      <c r="AU344" s="1" t="s">
        <v>289</v>
      </c>
      <c r="AV344">
        <v>73</v>
      </c>
    </row>
    <row r="345" spans="1:48" ht="27.95" customHeight="1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</row>
    <row r="346" spans="1:48" ht="27.95" customHeight="1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48" ht="27.95" customHeight="1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48" ht="27.95" customHeight="1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</row>
    <row r="349" spans="1:48" ht="27.95" customHeight="1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</row>
    <row r="350" spans="1:48" ht="27.95" customHeight="1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</row>
    <row r="351" spans="1:48" ht="27.95" customHeight="1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48" ht="27.95" customHeight="1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17" ht="27.95" customHeight="1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17" ht="27.95" customHeight="1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17" ht="27.95" customHeight="1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17" ht="27.95" customHeight="1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17" ht="27.95" customHeight="1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17" ht="27.95" customHeight="1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17" ht="27.95" customHeight="1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17" ht="27.95" customHeight="1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17" ht="27.95" customHeight="1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17" ht="27.95" customHeight="1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17" ht="27.95" customHeight="1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</row>
    <row r="364" spans="1:17" ht="27.95" customHeight="1" x14ac:dyDescent="0.3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</row>
    <row r="365" spans="1:17" ht="27.95" customHeight="1" x14ac:dyDescent="0.3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</row>
    <row r="366" spans="1:17" ht="27.95" customHeight="1" x14ac:dyDescent="0.3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</row>
    <row r="367" spans="1:17" ht="27.95" customHeight="1" x14ac:dyDescent="0.3">
      <c r="A367" s="5" t="s">
        <v>76</v>
      </c>
      <c r="B367" s="6"/>
      <c r="C367" s="6"/>
      <c r="D367" s="6"/>
      <c r="E367" s="6"/>
      <c r="F367" s="8"/>
      <c r="G367" s="6"/>
      <c r="H367" s="8"/>
      <c r="I367" s="6"/>
      <c r="J367" s="8"/>
      <c r="K367" s="6"/>
      <c r="L367" s="8"/>
      <c r="M367" s="6"/>
      <c r="N367" t="s">
        <v>77</v>
      </c>
    </row>
    <row r="368" spans="1:17" ht="27.95" customHeight="1" x14ac:dyDescent="0.3">
      <c r="A368" s="5" t="s">
        <v>290</v>
      </c>
      <c r="B368" s="5" t="s">
        <v>51</v>
      </c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Q368" s="1" t="s">
        <v>291</v>
      </c>
    </row>
    <row r="369" spans="1:48" ht="27.95" customHeight="1" x14ac:dyDescent="0.3">
      <c r="A369" s="5" t="s">
        <v>292</v>
      </c>
      <c r="B369" s="5" t="s">
        <v>51</v>
      </c>
      <c r="C369" s="5" t="s">
        <v>293</v>
      </c>
      <c r="D369" s="6">
        <v>1</v>
      </c>
      <c r="E369" s="8"/>
      <c r="F369" s="8"/>
      <c r="G369" s="8"/>
      <c r="H369" s="8"/>
      <c r="I369" s="8"/>
      <c r="J369" s="8"/>
      <c r="K369" s="8"/>
      <c r="L369" s="8"/>
      <c r="M369" s="5" t="s">
        <v>51</v>
      </c>
      <c r="N369" s="1" t="s">
        <v>294</v>
      </c>
      <c r="O369" s="1" t="s">
        <v>51</v>
      </c>
      <c r="P369" s="1" t="s">
        <v>51</v>
      </c>
      <c r="Q369" s="1" t="s">
        <v>291</v>
      </c>
      <c r="R369" s="1" t="s">
        <v>63</v>
      </c>
      <c r="S369" s="1" t="s">
        <v>63</v>
      </c>
      <c r="T369" s="1" t="s">
        <v>62</v>
      </c>
      <c r="AR369" s="1" t="s">
        <v>51</v>
      </c>
      <c r="AS369" s="1" t="s">
        <v>51</v>
      </c>
      <c r="AU369" s="1" t="s">
        <v>295</v>
      </c>
      <c r="AV369">
        <v>90</v>
      </c>
    </row>
    <row r="370" spans="1:48" ht="27.95" customHeight="1" x14ac:dyDescent="0.3">
      <c r="A370" s="5" t="s">
        <v>296</v>
      </c>
      <c r="B370" s="5" t="s">
        <v>51</v>
      </c>
      <c r="C370" s="5" t="s">
        <v>293</v>
      </c>
      <c r="D370" s="6">
        <v>1</v>
      </c>
      <c r="E370" s="8"/>
      <c r="F370" s="8"/>
      <c r="G370" s="8"/>
      <c r="H370" s="8"/>
      <c r="I370" s="8"/>
      <c r="J370" s="8"/>
      <c r="K370" s="8"/>
      <c r="L370" s="8"/>
      <c r="M370" s="5" t="s">
        <v>51</v>
      </c>
      <c r="N370" s="1" t="s">
        <v>297</v>
      </c>
      <c r="O370" s="1" t="s">
        <v>51</v>
      </c>
      <c r="P370" s="1" t="s">
        <v>51</v>
      </c>
      <c r="Q370" s="1" t="s">
        <v>291</v>
      </c>
      <c r="R370" s="1" t="s">
        <v>63</v>
      </c>
      <c r="S370" s="1" t="s">
        <v>63</v>
      </c>
      <c r="T370" s="1" t="s">
        <v>62</v>
      </c>
      <c r="AR370" s="1" t="s">
        <v>51</v>
      </c>
      <c r="AS370" s="1" t="s">
        <v>51</v>
      </c>
      <c r="AU370" s="1" t="s">
        <v>298</v>
      </c>
      <c r="AV370">
        <v>91</v>
      </c>
    </row>
    <row r="371" spans="1:48" ht="27.95" customHeight="1" x14ac:dyDescent="0.3">
      <c r="A371" s="5" t="s">
        <v>299</v>
      </c>
      <c r="B371" s="5" t="s">
        <v>51</v>
      </c>
      <c r="C371" s="5" t="s">
        <v>293</v>
      </c>
      <c r="D371" s="6">
        <v>1</v>
      </c>
      <c r="E371" s="8"/>
      <c r="F371" s="8"/>
      <c r="G371" s="8"/>
      <c r="H371" s="8"/>
      <c r="I371" s="8"/>
      <c r="J371" s="8"/>
      <c r="K371" s="8"/>
      <c r="L371" s="8"/>
      <c r="M371" s="5" t="s">
        <v>51</v>
      </c>
      <c r="N371" s="1" t="s">
        <v>300</v>
      </c>
      <c r="O371" s="1" t="s">
        <v>51</v>
      </c>
      <c r="P371" s="1" t="s">
        <v>51</v>
      </c>
      <c r="Q371" s="1" t="s">
        <v>291</v>
      </c>
      <c r="R371" s="1" t="s">
        <v>63</v>
      </c>
      <c r="S371" s="1" t="s">
        <v>63</v>
      </c>
      <c r="T371" s="1" t="s">
        <v>62</v>
      </c>
      <c r="AR371" s="1" t="s">
        <v>51</v>
      </c>
      <c r="AS371" s="1" t="s">
        <v>51</v>
      </c>
      <c r="AU371" s="1" t="s">
        <v>301</v>
      </c>
      <c r="AV371">
        <v>92</v>
      </c>
    </row>
    <row r="372" spans="1:48" ht="27.95" customHeight="1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</row>
    <row r="373" spans="1:48" ht="27.95" customHeight="1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48" ht="27.95" customHeight="1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</row>
    <row r="375" spans="1:48" ht="27.95" customHeight="1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</row>
    <row r="376" spans="1:48" ht="27.95" customHeight="1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</row>
    <row r="377" spans="1:48" ht="27.95" customHeight="1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</row>
    <row r="378" spans="1:48" ht="27.95" customHeight="1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</row>
    <row r="379" spans="1:48" ht="27.95" customHeight="1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48" ht="27.95" customHeight="1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48" ht="27.95" customHeight="1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48" ht="27.95" customHeight="1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48" ht="27.95" customHeight="1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48" ht="27.95" customHeight="1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48" ht="27.95" customHeight="1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48" ht="27.95" customHeight="1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48" ht="27.95" customHeight="1" x14ac:dyDescent="0.3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</row>
    <row r="388" spans="1:48" ht="27.95" customHeight="1" x14ac:dyDescent="0.3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</row>
    <row r="389" spans="1:48" ht="27.95" customHeight="1" x14ac:dyDescent="0.3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</row>
    <row r="390" spans="1:48" ht="27.95" customHeight="1" x14ac:dyDescent="0.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</row>
    <row r="391" spans="1:48" ht="27.95" customHeight="1" x14ac:dyDescent="0.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</row>
    <row r="392" spans="1:48" ht="27.95" customHeight="1" x14ac:dyDescent="0.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</row>
    <row r="393" spans="1:48" ht="27.95" customHeight="1" x14ac:dyDescent="0.3">
      <c r="A393" s="5" t="s">
        <v>76</v>
      </c>
      <c r="B393" s="6"/>
      <c r="C393" s="6"/>
      <c r="D393" s="6"/>
      <c r="E393" s="6"/>
      <c r="F393" s="8"/>
      <c r="G393" s="6"/>
      <c r="H393" s="8"/>
      <c r="I393" s="6"/>
      <c r="J393" s="8"/>
      <c r="K393" s="6"/>
      <c r="L393" s="8"/>
      <c r="M393" s="6"/>
      <c r="N393" t="s">
        <v>77</v>
      </c>
    </row>
    <row r="394" spans="1:48" ht="27.95" customHeight="1" x14ac:dyDescent="0.3">
      <c r="A394" s="5" t="s">
        <v>302</v>
      </c>
      <c r="B394" s="5" t="s">
        <v>51</v>
      </c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Q394" s="1" t="s">
        <v>303</v>
      </c>
    </row>
    <row r="395" spans="1:48" ht="27.95" customHeight="1" x14ac:dyDescent="0.3">
      <c r="A395" s="5" t="s">
        <v>304</v>
      </c>
      <c r="B395" s="5" t="s">
        <v>51</v>
      </c>
      <c r="C395" s="5" t="s">
        <v>293</v>
      </c>
      <c r="D395" s="6">
        <v>1</v>
      </c>
      <c r="E395" s="8"/>
      <c r="F395" s="8"/>
      <c r="G395" s="8"/>
      <c r="H395" s="8"/>
      <c r="I395" s="8"/>
      <c r="J395" s="8"/>
      <c r="K395" s="8"/>
      <c r="L395" s="8"/>
      <c r="M395" s="5" t="s">
        <v>51</v>
      </c>
      <c r="N395" s="1" t="s">
        <v>305</v>
      </c>
      <c r="O395" s="1" t="s">
        <v>51</v>
      </c>
      <c r="P395" s="1" t="s">
        <v>51</v>
      </c>
      <c r="Q395" s="1" t="s">
        <v>303</v>
      </c>
      <c r="R395" s="1" t="s">
        <v>63</v>
      </c>
      <c r="S395" s="1" t="s">
        <v>63</v>
      </c>
      <c r="T395" s="1" t="s">
        <v>62</v>
      </c>
      <c r="AR395" s="1" t="s">
        <v>51</v>
      </c>
      <c r="AS395" s="1" t="s">
        <v>51</v>
      </c>
      <c r="AU395" s="1" t="s">
        <v>306</v>
      </c>
      <c r="AV395">
        <v>96</v>
      </c>
    </row>
    <row r="396" spans="1:48" ht="27.95" customHeight="1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48" ht="27.95" customHeight="1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48" ht="27.95" customHeight="1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48" ht="27.95" customHeight="1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48" ht="27.95" customHeight="1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13" ht="27.95" customHeight="1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13" ht="27.95" customHeight="1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13" ht="27.95" customHeight="1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13" ht="27.95" customHeight="1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13" ht="27.95" customHeight="1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13" ht="27.95" customHeight="1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13" ht="27.95" customHeight="1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13" ht="27.95" customHeight="1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13" ht="27.95" customHeight="1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13" ht="27.95" customHeight="1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13" ht="27.95" customHeight="1" x14ac:dyDescent="0.3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</row>
    <row r="412" spans="1:13" ht="27.95" customHeight="1" x14ac:dyDescent="0.3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</row>
    <row r="413" spans="1:13" ht="27.95" customHeight="1" x14ac:dyDescent="0.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</row>
    <row r="414" spans="1:13" ht="27.95" customHeight="1" x14ac:dyDescent="0.3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</row>
    <row r="415" spans="1:13" ht="27.95" customHeight="1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</row>
    <row r="416" spans="1:13" ht="27.95" customHeight="1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1:14" ht="27.95" customHeight="1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4" ht="27.95" customHeight="1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4" ht="27.95" customHeight="1" x14ac:dyDescent="0.3">
      <c r="A419" s="5" t="s">
        <v>76</v>
      </c>
      <c r="B419" s="6"/>
      <c r="C419" s="6"/>
      <c r="D419" s="6"/>
      <c r="E419" s="6"/>
      <c r="F419" s="8">
        <f>SUM(F395:F418)</f>
        <v>0</v>
      </c>
      <c r="G419" s="6"/>
      <c r="H419" s="8">
        <f>SUM(H395:H418)</f>
        <v>0</v>
      </c>
      <c r="I419" s="6"/>
      <c r="J419" s="8">
        <f>SUM(J395:J418)</f>
        <v>0</v>
      </c>
      <c r="K419" s="6"/>
      <c r="L419" s="8">
        <f>SUM(L395:L418)</f>
        <v>0</v>
      </c>
      <c r="M419" s="6"/>
      <c r="N419" t="s">
        <v>77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6" manualBreakCount="16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  <brk id="367" max="16383" man="1"/>
    <brk id="393" max="16383" man="1"/>
    <brk id="4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0"/>
  <sheetViews>
    <sheetView topLeftCell="B1" workbookViewId="0">
      <selection activeCell="G8" sqref="G8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95" t="s">
        <v>307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4" ht="30" customHeight="1" x14ac:dyDescent="0.3">
      <c r="A2" s="92" t="str">
        <f>+공종별집계표!A2</f>
        <v>[ 23년도 영주적십자병원 기능보강사업 (본관1층 장애인화장실 설치공사) ]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</row>
    <row r="3" spans="1:14" ht="27.95" customHeight="1" x14ac:dyDescent="0.3">
      <c r="A3" s="2" t="s">
        <v>308</v>
      </c>
      <c r="B3" s="2" t="s">
        <v>1</v>
      </c>
      <c r="C3" s="2" t="s">
        <v>2</v>
      </c>
      <c r="D3" s="2" t="s">
        <v>3</v>
      </c>
      <c r="E3" s="2" t="s">
        <v>309</v>
      </c>
      <c r="F3" s="2" t="s">
        <v>310</v>
      </c>
      <c r="G3" s="2" t="s">
        <v>311</v>
      </c>
      <c r="H3" s="2" t="s">
        <v>312</v>
      </c>
      <c r="I3" s="2" t="s">
        <v>313</v>
      </c>
      <c r="J3" s="2" t="s">
        <v>314</v>
      </c>
      <c r="K3" s="2" t="s">
        <v>315</v>
      </c>
      <c r="L3" s="2" t="s">
        <v>316</v>
      </c>
      <c r="M3" s="2" t="s">
        <v>317</v>
      </c>
      <c r="N3" s="1" t="s">
        <v>318</v>
      </c>
    </row>
    <row r="4" spans="1:14" ht="27.95" customHeight="1" x14ac:dyDescent="0.3">
      <c r="A4" s="5" t="s">
        <v>61</v>
      </c>
      <c r="B4" s="5" t="s">
        <v>57</v>
      </c>
      <c r="C4" s="5" t="s">
        <v>58</v>
      </c>
      <c r="D4" s="5" t="s">
        <v>59</v>
      </c>
      <c r="E4" s="10"/>
      <c r="F4" s="10"/>
      <c r="G4" s="10"/>
      <c r="H4" s="10"/>
      <c r="I4" s="5" t="s">
        <v>60</v>
      </c>
      <c r="J4" s="5" t="s">
        <v>51</v>
      </c>
      <c r="K4" s="5" t="s">
        <v>51</v>
      </c>
      <c r="L4" s="5" t="s">
        <v>51</v>
      </c>
      <c r="M4" s="5" t="s">
        <v>51</v>
      </c>
      <c r="N4" s="1" t="s">
        <v>51</v>
      </c>
    </row>
    <row r="5" spans="1:14" ht="27.95" customHeight="1" x14ac:dyDescent="0.3">
      <c r="A5" s="5" t="s">
        <v>69</v>
      </c>
      <c r="B5" s="5" t="s">
        <v>65</v>
      </c>
      <c r="C5" s="5" t="s">
        <v>66</v>
      </c>
      <c r="D5" s="5" t="s">
        <v>67</v>
      </c>
      <c r="E5" s="10"/>
      <c r="F5" s="10"/>
      <c r="G5" s="10"/>
      <c r="H5" s="10"/>
      <c r="I5" s="5" t="s">
        <v>68</v>
      </c>
      <c r="J5" s="5" t="s">
        <v>51</v>
      </c>
      <c r="K5" s="5" t="s">
        <v>51</v>
      </c>
      <c r="L5" s="5" t="s">
        <v>51</v>
      </c>
      <c r="M5" s="5" t="s">
        <v>51</v>
      </c>
      <c r="N5" s="1" t="s">
        <v>51</v>
      </c>
    </row>
    <row r="6" spans="1:14" ht="27.95" customHeight="1" x14ac:dyDescent="0.3">
      <c r="A6" s="5" t="s">
        <v>74</v>
      </c>
      <c r="B6" s="5" t="s">
        <v>71</v>
      </c>
      <c r="C6" s="5" t="s">
        <v>72</v>
      </c>
      <c r="D6" s="5" t="s">
        <v>67</v>
      </c>
      <c r="E6" s="10"/>
      <c r="F6" s="10"/>
      <c r="G6" s="10"/>
      <c r="H6" s="10"/>
      <c r="I6" s="5" t="s">
        <v>73</v>
      </c>
      <c r="J6" s="5" t="s">
        <v>51</v>
      </c>
      <c r="K6" s="5" t="s">
        <v>51</v>
      </c>
      <c r="L6" s="5" t="s">
        <v>51</v>
      </c>
      <c r="M6" s="5" t="s">
        <v>51</v>
      </c>
      <c r="N6" s="1" t="s">
        <v>51</v>
      </c>
    </row>
    <row r="7" spans="1:14" ht="27.95" customHeight="1" x14ac:dyDescent="0.3">
      <c r="A7" s="5" t="s">
        <v>88</v>
      </c>
      <c r="B7" s="5" t="s">
        <v>85</v>
      </c>
      <c r="C7" s="5" t="s">
        <v>86</v>
      </c>
      <c r="D7" s="5" t="s">
        <v>67</v>
      </c>
      <c r="E7" s="10"/>
      <c r="F7" s="10"/>
      <c r="G7" s="10"/>
      <c r="H7" s="10"/>
      <c r="I7" s="5" t="s">
        <v>87</v>
      </c>
      <c r="J7" s="5" t="s">
        <v>51</v>
      </c>
      <c r="K7" s="5" t="s">
        <v>51</v>
      </c>
      <c r="L7" s="5" t="s">
        <v>51</v>
      </c>
      <c r="M7" s="5" t="s">
        <v>51</v>
      </c>
      <c r="N7" s="1" t="s">
        <v>51</v>
      </c>
    </row>
    <row r="8" spans="1:14" ht="27.95" customHeight="1" x14ac:dyDescent="0.3">
      <c r="A8" s="5" t="s">
        <v>94</v>
      </c>
      <c r="B8" s="5" t="s">
        <v>90</v>
      </c>
      <c r="C8" s="5" t="s">
        <v>91</v>
      </c>
      <c r="D8" s="5" t="s">
        <v>92</v>
      </c>
      <c r="E8" s="10"/>
      <c r="F8" s="10"/>
      <c r="G8" s="10"/>
      <c r="H8" s="10"/>
      <c r="I8" s="5" t="s">
        <v>93</v>
      </c>
      <c r="J8" s="5" t="s">
        <v>51</v>
      </c>
      <c r="K8" s="5" t="s">
        <v>51</v>
      </c>
      <c r="L8" s="5" t="s">
        <v>51</v>
      </c>
      <c r="M8" s="5" t="s">
        <v>51</v>
      </c>
      <c r="N8" s="1" t="s">
        <v>51</v>
      </c>
    </row>
    <row r="9" spans="1:14" ht="27.95" customHeight="1" x14ac:dyDescent="0.3">
      <c r="A9" s="5" t="s">
        <v>102</v>
      </c>
      <c r="B9" s="5" t="s">
        <v>98</v>
      </c>
      <c r="C9" s="5" t="s">
        <v>99</v>
      </c>
      <c r="D9" s="5" t="s">
        <v>100</v>
      </c>
      <c r="E9" s="10"/>
      <c r="F9" s="10"/>
      <c r="G9" s="10"/>
      <c r="H9" s="10"/>
      <c r="I9" s="5" t="s">
        <v>101</v>
      </c>
      <c r="J9" s="5" t="s">
        <v>51</v>
      </c>
      <c r="K9" s="5" t="s">
        <v>51</v>
      </c>
      <c r="L9" s="5" t="s">
        <v>51</v>
      </c>
      <c r="M9" s="5" t="s">
        <v>51</v>
      </c>
      <c r="N9" s="1" t="s">
        <v>51</v>
      </c>
    </row>
    <row r="10" spans="1:14" ht="27.95" customHeight="1" x14ac:dyDescent="0.3">
      <c r="A10" s="5" t="s">
        <v>108</v>
      </c>
      <c r="B10" s="5" t="s">
        <v>104</v>
      </c>
      <c r="C10" s="5" t="s">
        <v>105</v>
      </c>
      <c r="D10" s="5" t="s">
        <v>106</v>
      </c>
      <c r="E10" s="10"/>
      <c r="F10" s="10"/>
      <c r="G10" s="10"/>
      <c r="H10" s="10"/>
      <c r="I10" s="5" t="s">
        <v>107</v>
      </c>
      <c r="J10" s="5" t="s">
        <v>51</v>
      </c>
      <c r="K10" s="5" t="s">
        <v>51</v>
      </c>
      <c r="L10" s="5" t="s">
        <v>51</v>
      </c>
      <c r="M10" s="5" t="s">
        <v>51</v>
      </c>
      <c r="N10" s="1" t="s">
        <v>51</v>
      </c>
    </row>
    <row r="11" spans="1:14" ht="27.95" customHeight="1" x14ac:dyDescent="0.3">
      <c r="A11" s="5" t="s">
        <v>115</v>
      </c>
      <c r="B11" s="5" t="s">
        <v>112</v>
      </c>
      <c r="C11" s="5" t="s">
        <v>113</v>
      </c>
      <c r="D11" s="5" t="s">
        <v>67</v>
      </c>
      <c r="E11" s="10"/>
      <c r="F11" s="10"/>
      <c r="G11" s="10"/>
      <c r="H11" s="10"/>
      <c r="I11" s="5" t="s">
        <v>114</v>
      </c>
      <c r="J11" s="5" t="s">
        <v>51</v>
      </c>
      <c r="K11" s="5" t="s">
        <v>51</v>
      </c>
      <c r="L11" s="5" t="s">
        <v>51</v>
      </c>
      <c r="M11" s="5" t="s">
        <v>51</v>
      </c>
      <c r="N11" s="1" t="s">
        <v>51</v>
      </c>
    </row>
    <row r="12" spans="1:14" ht="27.95" customHeight="1" x14ac:dyDescent="0.3">
      <c r="A12" s="5" t="s">
        <v>120</v>
      </c>
      <c r="B12" s="5" t="s">
        <v>117</v>
      </c>
      <c r="C12" s="5" t="s">
        <v>118</v>
      </c>
      <c r="D12" s="5" t="s">
        <v>67</v>
      </c>
      <c r="E12" s="10"/>
      <c r="F12" s="10"/>
      <c r="G12" s="10"/>
      <c r="H12" s="10"/>
      <c r="I12" s="5" t="s">
        <v>119</v>
      </c>
      <c r="J12" s="5" t="s">
        <v>51</v>
      </c>
      <c r="K12" s="5" t="s">
        <v>51</v>
      </c>
      <c r="L12" s="5" t="s">
        <v>51</v>
      </c>
      <c r="M12" s="5" t="s">
        <v>51</v>
      </c>
      <c r="N12" s="1" t="s">
        <v>51</v>
      </c>
    </row>
    <row r="13" spans="1:14" ht="27.95" customHeight="1" x14ac:dyDescent="0.3">
      <c r="A13" s="5" t="s">
        <v>125</v>
      </c>
      <c r="B13" s="5" t="s">
        <v>122</v>
      </c>
      <c r="C13" s="5" t="s">
        <v>123</v>
      </c>
      <c r="D13" s="5" t="s">
        <v>67</v>
      </c>
      <c r="E13" s="10"/>
      <c r="F13" s="10"/>
      <c r="G13" s="10"/>
      <c r="H13" s="10"/>
      <c r="I13" s="5" t="s">
        <v>124</v>
      </c>
      <c r="J13" s="5" t="s">
        <v>51</v>
      </c>
      <c r="K13" s="5" t="s">
        <v>51</v>
      </c>
      <c r="L13" s="5" t="s">
        <v>51</v>
      </c>
      <c r="M13" s="5" t="s">
        <v>51</v>
      </c>
      <c r="N13" s="1" t="s">
        <v>51</v>
      </c>
    </row>
    <row r="14" spans="1:14" ht="27.95" customHeight="1" x14ac:dyDescent="0.3">
      <c r="A14" s="5" t="s">
        <v>132</v>
      </c>
      <c r="B14" s="5" t="s">
        <v>129</v>
      </c>
      <c r="C14" s="5" t="s">
        <v>130</v>
      </c>
      <c r="D14" s="5" t="s">
        <v>67</v>
      </c>
      <c r="E14" s="10"/>
      <c r="F14" s="10"/>
      <c r="G14" s="10"/>
      <c r="H14" s="10"/>
      <c r="I14" s="5" t="s">
        <v>131</v>
      </c>
      <c r="J14" s="5" t="s">
        <v>51</v>
      </c>
      <c r="K14" s="5" t="s">
        <v>51</v>
      </c>
      <c r="L14" s="5" t="s">
        <v>51</v>
      </c>
      <c r="M14" s="5" t="s">
        <v>51</v>
      </c>
      <c r="N14" s="1" t="s">
        <v>51</v>
      </c>
    </row>
    <row r="15" spans="1:14" ht="27.95" customHeight="1" x14ac:dyDescent="0.3">
      <c r="A15" s="5" t="s">
        <v>137</v>
      </c>
      <c r="B15" s="5" t="s">
        <v>134</v>
      </c>
      <c r="C15" s="5" t="s">
        <v>135</v>
      </c>
      <c r="D15" s="5" t="s">
        <v>67</v>
      </c>
      <c r="E15" s="10"/>
      <c r="F15" s="10"/>
      <c r="G15" s="10"/>
      <c r="H15" s="10"/>
      <c r="I15" s="5" t="s">
        <v>136</v>
      </c>
      <c r="J15" s="5" t="s">
        <v>51</v>
      </c>
      <c r="K15" s="5" t="s">
        <v>51</v>
      </c>
      <c r="L15" s="5" t="s">
        <v>51</v>
      </c>
      <c r="M15" s="5" t="s">
        <v>51</v>
      </c>
      <c r="N15" s="1" t="s">
        <v>51</v>
      </c>
    </row>
    <row r="16" spans="1:14" ht="27.95" customHeight="1" x14ac:dyDescent="0.3">
      <c r="A16" s="5" t="s">
        <v>144</v>
      </c>
      <c r="B16" s="5" t="s">
        <v>141</v>
      </c>
      <c r="C16" s="5" t="s">
        <v>142</v>
      </c>
      <c r="D16" s="5" t="s">
        <v>106</v>
      </c>
      <c r="E16" s="10"/>
      <c r="F16" s="10"/>
      <c r="G16" s="10"/>
      <c r="H16" s="10"/>
      <c r="I16" s="5" t="s">
        <v>143</v>
      </c>
      <c r="J16" s="5" t="s">
        <v>51</v>
      </c>
      <c r="K16" s="5" t="s">
        <v>51</v>
      </c>
      <c r="L16" s="5" t="s">
        <v>51</v>
      </c>
      <c r="M16" s="5" t="s">
        <v>51</v>
      </c>
      <c r="N16" s="1" t="s">
        <v>51</v>
      </c>
    </row>
    <row r="17" spans="1:14" ht="27.95" customHeight="1" x14ac:dyDescent="0.3">
      <c r="A17" s="5" t="s">
        <v>149</v>
      </c>
      <c r="B17" s="5" t="s">
        <v>146</v>
      </c>
      <c r="C17" s="5" t="s">
        <v>147</v>
      </c>
      <c r="D17" s="5" t="s">
        <v>67</v>
      </c>
      <c r="E17" s="10"/>
      <c r="F17" s="10"/>
      <c r="G17" s="10"/>
      <c r="H17" s="10"/>
      <c r="I17" s="5" t="s">
        <v>148</v>
      </c>
      <c r="J17" s="5" t="s">
        <v>51</v>
      </c>
      <c r="K17" s="5" t="s">
        <v>51</v>
      </c>
      <c r="L17" s="5" t="s">
        <v>51</v>
      </c>
      <c r="M17" s="5" t="s">
        <v>51</v>
      </c>
      <c r="N17" s="1" t="s">
        <v>51</v>
      </c>
    </row>
    <row r="18" spans="1:14" ht="27.95" customHeight="1" x14ac:dyDescent="0.3">
      <c r="A18" s="5" t="s">
        <v>153</v>
      </c>
      <c r="B18" s="5" t="s">
        <v>146</v>
      </c>
      <c r="C18" s="5" t="s">
        <v>151</v>
      </c>
      <c r="D18" s="5" t="s">
        <v>67</v>
      </c>
      <c r="E18" s="10"/>
      <c r="F18" s="10"/>
      <c r="G18" s="10"/>
      <c r="H18" s="10"/>
      <c r="I18" s="5" t="s">
        <v>152</v>
      </c>
      <c r="J18" s="5" t="s">
        <v>51</v>
      </c>
      <c r="K18" s="5" t="s">
        <v>51</v>
      </c>
      <c r="L18" s="5" t="s">
        <v>51</v>
      </c>
      <c r="M18" s="5" t="s">
        <v>51</v>
      </c>
      <c r="N18" s="1" t="s">
        <v>51</v>
      </c>
    </row>
    <row r="19" spans="1:14" ht="27.95" customHeight="1" x14ac:dyDescent="0.3">
      <c r="A19" s="5" t="s">
        <v>164</v>
      </c>
      <c r="B19" s="5" t="s">
        <v>161</v>
      </c>
      <c r="C19" s="5" t="s">
        <v>162</v>
      </c>
      <c r="D19" s="5" t="s">
        <v>106</v>
      </c>
      <c r="E19" s="10"/>
      <c r="F19" s="10"/>
      <c r="G19" s="10"/>
      <c r="H19" s="10"/>
      <c r="I19" s="5" t="s">
        <v>163</v>
      </c>
      <c r="J19" s="5" t="s">
        <v>51</v>
      </c>
      <c r="K19" s="5" t="s">
        <v>51</v>
      </c>
      <c r="L19" s="5" t="s">
        <v>51</v>
      </c>
      <c r="M19" s="5" t="s">
        <v>51</v>
      </c>
      <c r="N19" s="1" t="s">
        <v>51</v>
      </c>
    </row>
    <row r="20" spans="1:14" ht="27.95" customHeight="1" x14ac:dyDescent="0.3">
      <c r="A20" s="5" t="s">
        <v>174</v>
      </c>
      <c r="B20" s="5" t="s">
        <v>171</v>
      </c>
      <c r="C20" s="5" t="s">
        <v>172</v>
      </c>
      <c r="D20" s="5" t="s">
        <v>67</v>
      </c>
      <c r="E20" s="10"/>
      <c r="F20" s="10"/>
      <c r="G20" s="10"/>
      <c r="H20" s="10"/>
      <c r="I20" s="5" t="s">
        <v>173</v>
      </c>
      <c r="J20" s="5" t="s">
        <v>51</v>
      </c>
      <c r="K20" s="5" t="s">
        <v>51</v>
      </c>
      <c r="L20" s="5" t="s">
        <v>51</v>
      </c>
      <c r="M20" s="5" t="s">
        <v>51</v>
      </c>
      <c r="N20" s="1" t="s">
        <v>51</v>
      </c>
    </row>
    <row r="21" spans="1:14" ht="27.95" customHeight="1" x14ac:dyDescent="0.3">
      <c r="A21" s="5" t="s">
        <v>178</v>
      </c>
      <c r="B21" s="5" t="s">
        <v>176</v>
      </c>
      <c r="C21" s="5" t="s">
        <v>51</v>
      </c>
      <c r="D21" s="5" t="s">
        <v>106</v>
      </c>
      <c r="E21" s="10"/>
      <c r="F21" s="10"/>
      <c r="G21" s="10"/>
      <c r="H21" s="10"/>
      <c r="I21" s="5" t="s">
        <v>177</v>
      </c>
      <c r="J21" s="5" t="s">
        <v>51</v>
      </c>
      <c r="K21" s="5" t="s">
        <v>51</v>
      </c>
      <c r="L21" s="5" t="s">
        <v>51</v>
      </c>
      <c r="M21" s="5" t="s">
        <v>51</v>
      </c>
      <c r="N21" s="1" t="s">
        <v>51</v>
      </c>
    </row>
    <row r="22" spans="1:14" ht="27.95" customHeight="1" x14ac:dyDescent="0.3">
      <c r="A22" s="5" t="s">
        <v>186</v>
      </c>
      <c r="B22" s="5" t="s">
        <v>182</v>
      </c>
      <c r="C22" s="5" t="s">
        <v>183</v>
      </c>
      <c r="D22" s="5" t="s">
        <v>184</v>
      </c>
      <c r="E22" s="10"/>
      <c r="F22" s="10"/>
      <c r="G22" s="10"/>
      <c r="H22" s="10"/>
      <c r="I22" s="5" t="s">
        <v>185</v>
      </c>
      <c r="J22" s="5" t="s">
        <v>51</v>
      </c>
      <c r="K22" s="5" t="s">
        <v>51</v>
      </c>
      <c r="L22" s="5" t="s">
        <v>51</v>
      </c>
      <c r="M22" s="5" t="s">
        <v>51</v>
      </c>
      <c r="N22" s="1" t="s">
        <v>51</v>
      </c>
    </row>
    <row r="23" spans="1:14" ht="27.95" customHeight="1" x14ac:dyDescent="0.3">
      <c r="A23" s="5" t="s">
        <v>191</v>
      </c>
      <c r="B23" s="5" t="s">
        <v>188</v>
      </c>
      <c r="C23" s="5" t="s">
        <v>189</v>
      </c>
      <c r="D23" s="5" t="s">
        <v>184</v>
      </c>
      <c r="E23" s="10"/>
      <c r="F23" s="10"/>
      <c r="G23" s="10"/>
      <c r="H23" s="10"/>
      <c r="I23" s="5" t="s">
        <v>190</v>
      </c>
      <c r="J23" s="5" t="s">
        <v>51</v>
      </c>
      <c r="K23" s="5" t="s">
        <v>51</v>
      </c>
      <c r="L23" s="5" t="s">
        <v>51</v>
      </c>
      <c r="M23" s="5" t="s">
        <v>51</v>
      </c>
      <c r="N23" s="1" t="s">
        <v>51</v>
      </c>
    </row>
    <row r="24" spans="1:14" ht="27.95" customHeight="1" x14ac:dyDescent="0.3">
      <c r="A24" s="5" t="s">
        <v>210</v>
      </c>
      <c r="B24" s="5" t="s">
        <v>206</v>
      </c>
      <c r="C24" s="5" t="s">
        <v>207</v>
      </c>
      <c r="D24" s="5" t="s">
        <v>208</v>
      </c>
      <c r="E24" s="10"/>
      <c r="F24" s="10"/>
      <c r="G24" s="10"/>
      <c r="H24" s="10"/>
      <c r="I24" s="5" t="s">
        <v>209</v>
      </c>
      <c r="J24" s="5" t="s">
        <v>51</v>
      </c>
      <c r="K24" s="5" t="s">
        <v>51</v>
      </c>
      <c r="L24" s="5" t="s">
        <v>51</v>
      </c>
      <c r="M24" s="5" t="s">
        <v>51</v>
      </c>
      <c r="N24" s="1" t="s">
        <v>51</v>
      </c>
    </row>
    <row r="25" spans="1:14" ht="27.95" customHeight="1" x14ac:dyDescent="0.3">
      <c r="A25" s="5" t="s">
        <v>215</v>
      </c>
      <c r="B25" s="5" t="s">
        <v>212</v>
      </c>
      <c r="C25" s="5" t="s">
        <v>213</v>
      </c>
      <c r="D25" s="5" t="s">
        <v>100</v>
      </c>
      <c r="E25" s="10"/>
      <c r="F25" s="10"/>
      <c r="G25" s="10"/>
      <c r="H25" s="10"/>
      <c r="I25" s="5" t="s">
        <v>214</v>
      </c>
      <c r="J25" s="5" t="s">
        <v>51</v>
      </c>
      <c r="K25" s="5" t="s">
        <v>51</v>
      </c>
      <c r="L25" s="5" t="s">
        <v>51</v>
      </c>
      <c r="M25" s="5" t="s">
        <v>51</v>
      </c>
      <c r="N25" s="1" t="s">
        <v>51</v>
      </c>
    </row>
    <row r="26" spans="1:14" ht="27.95" customHeight="1" x14ac:dyDescent="0.3">
      <c r="A26" s="5" t="s">
        <v>221</v>
      </c>
      <c r="B26" s="5" t="s">
        <v>219</v>
      </c>
      <c r="C26" s="5" t="s">
        <v>51</v>
      </c>
      <c r="D26" s="5" t="s">
        <v>59</v>
      </c>
      <c r="E26" s="10"/>
      <c r="F26" s="10"/>
      <c r="G26" s="10"/>
      <c r="H26" s="10"/>
      <c r="I26" s="5" t="s">
        <v>220</v>
      </c>
      <c r="J26" s="5" t="s">
        <v>51</v>
      </c>
      <c r="K26" s="5" t="s">
        <v>51</v>
      </c>
      <c r="L26" s="5" t="s">
        <v>51</v>
      </c>
      <c r="M26" s="5" t="s">
        <v>51</v>
      </c>
      <c r="N26" s="1" t="s">
        <v>51</v>
      </c>
    </row>
    <row r="27" spans="1:14" ht="27.95" customHeight="1" x14ac:dyDescent="0.3">
      <c r="A27" s="5" t="s">
        <v>249</v>
      </c>
      <c r="B27" s="5" t="s">
        <v>246</v>
      </c>
      <c r="C27" s="5" t="s">
        <v>247</v>
      </c>
      <c r="D27" s="5" t="s">
        <v>67</v>
      </c>
      <c r="E27" s="10"/>
      <c r="F27" s="10"/>
      <c r="G27" s="10"/>
      <c r="H27" s="10"/>
      <c r="I27" s="5" t="s">
        <v>248</v>
      </c>
      <c r="J27" s="5" t="s">
        <v>51</v>
      </c>
      <c r="K27" s="5" t="s">
        <v>51</v>
      </c>
      <c r="L27" s="5" t="s">
        <v>51</v>
      </c>
      <c r="M27" s="5" t="s">
        <v>51</v>
      </c>
      <c r="N27" s="1" t="s">
        <v>51</v>
      </c>
    </row>
    <row r="28" spans="1:14" ht="27.95" customHeight="1" x14ac:dyDescent="0.3">
      <c r="A28" s="5" t="s">
        <v>253</v>
      </c>
      <c r="B28" s="5" t="s">
        <v>251</v>
      </c>
      <c r="C28" s="5" t="s">
        <v>51</v>
      </c>
      <c r="D28" s="5" t="s">
        <v>67</v>
      </c>
      <c r="E28" s="10"/>
      <c r="F28" s="10"/>
      <c r="G28" s="10"/>
      <c r="H28" s="10"/>
      <c r="I28" s="5" t="s">
        <v>252</v>
      </c>
      <c r="J28" s="5" t="s">
        <v>51</v>
      </c>
      <c r="K28" s="5" t="s">
        <v>51</v>
      </c>
      <c r="L28" s="5" t="s">
        <v>51</v>
      </c>
      <c r="M28" s="5" t="s">
        <v>51</v>
      </c>
      <c r="N28" s="1" t="s">
        <v>51</v>
      </c>
    </row>
    <row r="29" spans="1:14" ht="27.95" customHeight="1" x14ac:dyDescent="0.3">
      <c r="A29" s="5" t="s">
        <v>258</v>
      </c>
      <c r="B29" s="5" t="s">
        <v>255</v>
      </c>
      <c r="C29" s="5" t="s">
        <v>256</v>
      </c>
      <c r="D29" s="5" t="s">
        <v>227</v>
      </c>
      <c r="E29" s="10"/>
      <c r="F29" s="10"/>
      <c r="G29" s="10"/>
      <c r="H29" s="10"/>
      <c r="I29" s="5" t="s">
        <v>257</v>
      </c>
      <c r="J29" s="5" t="s">
        <v>51</v>
      </c>
      <c r="K29" s="5" t="s">
        <v>51</v>
      </c>
      <c r="L29" s="5" t="s">
        <v>51</v>
      </c>
      <c r="M29" s="5" t="s">
        <v>51</v>
      </c>
      <c r="N29" s="1" t="s">
        <v>51</v>
      </c>
    </row>
    <row r="30" spans="1:14" ht="27.95" customHeight="1" x14ac:dyDescent="0.3">
      <c r="A30" s="5" t="s">
        <v>262</v>
      </c>
      <c r="B30" s="5" t="s">
        <v>260</v>
      </c>
      <c r="C30" s="5" t="s">
        <v>51</v>
      </c>
      <c r="D30" s="5" t="s">
        <v>67</v>
      </c>
      <c r="E30" s="10"/>
      <c r="F30" s="10"/>
      <c r="G30" s="10"/>
      <c r="H30" s="10"/>
      <c r="I30" s="5" t="s">
        <v>261</v>
      </c>
      <c r="J30" s="5" t="s">
        <v>51</v>
      </c>
      <c r="K30" s="5" t="s">
        <v>51</v>
      </c>
      <c r="L30" s="5" t="s">
        <v>51</v>
      </c>
      <c r="M30" s="5" t="s">
        <v>51</v>
      </c>
      <c r="N30" s="1" t="s">
        <v>51</v>
      </c>
    </row>
    <row r="31" spans="1:14" ht="27.95" customHeight="1" x14ac:dyDescent="0.3">
      <c r="A31" s="5" t="s">
        <v>266</v>
      </c>
      <c r="B31" s="5" t="s">
        <v>264</v>
      </c>
      <c r="C31" s="5" t="s">
        <v>51</v>
      </c>
      <c r="D31" s="5" t="s">
        <v>67</v>
      </c>
      <c r="E31" s="10"/>
      <c r="F31" s="10"/>
      <c r="G31" s="10"/>
      <c r="H31" s="10"/>
      <c r="I31" s="5" t="s">
        <v>265</v>
      </c>
      <c r="J31" s="5" t="s">
        <v>51</v>
      </c>
      <c r="K31" s="5" t="s">
        <v>51</v>
      </c>
      <c r="L31" s="5" t="s">
        <v>51</v>
      </c>
      <c r="M31" s="5" t="s">
        <v>51</v>
      </c>
      <c r="N31" s="1" t="s">
        <v>51</v>
      </c>
    </row>
    <row r="32" spans="1:14" ht="27.95" customHeight="1" x14ac:dyDescent="0.3">
      <c r="A32" s="5" t="s">
        <v>271</v>
      </c>
      <c r="B32" s="5" t="s">
        <v>268</v>
      </c>
      <c r="C32" s="5" t="s">
        <v>269</v>
      </c>
      <c r="D32" s="5" t="s">
        <v>67</v>
      </c>
      <c r="E32" s="10"/>
      <c r="F32" s="10"/>
      <c r="G32" s="10"/>
      <c r="H32" s="10"/>
      <c r="I32" s="5" t="s">
        <v>270</v>
      </c>
      <c r="J32" s="5" t="s">
        <v>51</v>
      </c>
      <c r="K32" s="5" t="s">
        <v>51</v>
      </c>
      <c r="L32" s="5" t="s">
        <v>51</v>
      </c>
      <c r="M32" s="5" t="s">
        <v>51</v>
      </c>
      <c r="N32" s="1" t="s">
        <v>51</v>
      </c>
    </row>
    <row r="33" spans="1:14" ht="27.95" customHeight="1" x14ac:dyDescent="0.3">
      <c r="A33" s="5" t="s">
        <v>276</v>
      </c>
      <c r="B33" s="5" t="s">
        <v>273</v>
      </c>
      <c r="C33" s="5" t="s">
        <v>274</v>
      </c>
      <c r="D33" s="5" t="s">
        <v>106</v>
      </c>
      <c r="E33" s="10"/>
      <c r="F33" s="10"/>
      <c r="G33" s="10"/>
      <c r="H33" s="10"/>
      <c r="I33" s="5" t="s">
        <v>275</v>
      </c>
      <c r="J33" s="5" t="s">
        <v>51</v>
      </c>
      <c r="K33" s="5" t="s">
        <v>51</v>
      </c>
      <c r="L33" s="5" t="s">
        <v>51</v>
      </c>
      <c r="M33" s="5" t="s">
        <v>51</v>
      </c>
      <c r="N33" s="1" t="s">
        <v>51</v>
      </c>
    </row>
    <row r="34" spans="1:14" ht="27.95" customHeight="1" x14ac:dyDescent="0.3">
      <c r="A34" s="5" t="s">
        <v>321</v>
      </c>
      <c r="B34" s="5" t="s">
        <v>57</v>
      </c>
      <c r="C34" s="5" t="s">
        <v>319</v>
      </c>
      <c r="D34" s="5" t="s">
        <v>59</v>
      </c>
      <c r="E34" s="10"/>
      <c r="F34" s="10"/>
      <c r="G34" s="10"/>
      <c r="H34" s="10"/>
      <c r="I34" s="5" t="s">
        <v>320</v>
      </c>
      <c r="J34" s="5" t="s">
        <v>51</v>
      </c>
      <c r="K34" s="5" t="s">
        <v>51</v>
      </c>
      <c r="L34" s="5" t="s">
        <v>51</v>
      </c>
      <c r="M34" s="5" t="s">
        <v>51</v>
      </c>
      <c r="N34" s="1" t="s">
        <v>51</v>
      </c>
    </row>
    <row r="35" spans="1:14" ht="27.95" customHeight="1" x14ac:dyDescent="0.3">
      <c r="A35" s="5" t="s">
        <v>325</v>
      </c>
      <c r="B35" s="5" t="s">
        <v>322</v>
      </c>
      <c r="C35" s="5" t="s">
        <v>323</v>
      </c>
      <c r="D35" s="5" t="s">
        <v>67</v>
      </c>
      <c r="E35" s="10"/>
      <c r="F35" s="10"/>
      <c r="G35" s="10"/>
      <c r="H35" s="10"/>
      <c r="I35" s="5" t="s">
        <v>324</v>
      </c>
      <c r="J35" s="5" t="s">
        <v>51</v>
      </c>
      <c r="K35" s="5" t="s">
        <v>51</v>
      </c>
      <c r="L35" s="5" t="s">
        <v>51</v>
      </c>
      <c r="M35" s="5" t="s">
        <v>51</v>
      </c>
      <c r="N35" s="1" t="s">
        <v>51</v>
      </c>
    </row>
    <row r="36" spans="1:14" ht="27.95" customHeight="1" x14ac:dyDescent="0.3">
      <c r="A36" s="5" t="s">
        <v>329</v>
      </c>
      <c r="B36" s="5" t="s">
        <v>326</v>
      </c>
      <c r="C36" s="5" t="s">
        <v>327</v>
      </c>
      <c r="D36" s="5" t="s">
        <v>67</v>
      </c>
      <c r="E36" s="10"/>
      <c r="F36" s="10"/>
      <c r="G36" s="10"/>
      <c r="H36" s="10"/>
      <c r="I36" s="5" t="s">
        <v>328</v>
      </c>
      <c r="J36" s="5" t="s">
        <v>51</v>
      </c>
      <c r="K36" s="5" t="s">
        <v>51</v>
      </c>
      <c r="L36" s="5" t="s">
        <v>51</v>
      </c>
      <c r="M36" s="5" t="s">
        <v>51</v>
      </c>
      <c r="N36" s="1" t="s">
        <v>51</v>
      </c>
    </row>
    <row r="37" spans="1:14" ht="27.95" customHeight="1" x14ac:dyDescent="0.3">
      <c r="A37" s="5" t="s">
        <v>395</v>
      </c>
      <c r="B37" s="5" t="s">
        <v>392</v>
      </c>
      <c r="C37" s="5" t="s">
        <v>393</v>
      </c>
      <c r="D37" s="5" t="s">
        <v>67</v>
      </c>
      <c r="E37" s="10"/>
      <c r="F37" s="10"/>
      <c r="G37" s="10"/>
      <c r="H37" s="10"/>
      <c r="I37" s="5" t="s">
        <v>394</v>
      </c>
      <c r="J37" s="5" t="s">
        <v>51</v>
      </c>
      <c r="K37" s="5" t="s">
        <v>51</v>
      </c>
      <c r="L37" s="5" t="s">
        <v>51</v>
      </c>
      <c r="M37" s="5" t="s">
        <v>51</v>
      </c>
      <c r="N37" s="1" t="s">
        <v>51</v>
      </c>
    </row>
    <row r="38" spans="1:14" ht="27.95" customHeight="1" x14ac:dyDescent="0.3">
      <c r="A38" s="5" t="s">
        <v>398</v>
      </c>
      <c r="B38" s="5" t="s">
        <v>326</v>
      </c>
      <c r="C38" s="5" t="s">
        <v>396</v>
      </c>
      <c r="D38" s="5" t="s">
        <v>67</v>
      </c>
      <c r="E38" s="10"/>
      <c r="F38" s="10"/>
      <c r="G38" s="10"/>
      <c r="H38" s="10"/>
      <c r="I38" s="5" t="s">
        <v>397</v>
      </c>
      <c r="J38" s="5" t="s">
        <v>51</v>
      </c>
      <c r="K38" s="5" t="s">
        <v>51</v>
      </c>
      <c r="L38" s="5" t="s">
        <v>51</v>
      </c>
      <c r="M38" s="5" t="s">
        <v>51</v>
      </c>
      <c r="N38" s="1" t="s">
        <v>51</v>
      </c>
    </row>
    <row r="39" spans="1:14" ht="27.95" customHeight="1" x14ac:dyDescent="0.3">
      <c r="A39" s="5" t="s">
        <v>333</v>
      </c>
      <c r="B39" s="5" t="s">
        <v>330</v>
      </c>
      <c r="C39" s="5" t="s">
        <v>331</v>
      </c>
      <c r="D39" s="5" t="s">
        <v>227</v>
      </c>
      <c r="E39" s="10"/>
      <c r="F39" s="10"/>
      <c r="G39" s="10"/>
      <c r="H39" s="10"/>
      <c r="I39" s="5" t="s">
        <v>332</v>
      </c>
      <c r="J39" s="5" t="s">
        <v>51</v>
      </c>
      <c r="K39" s="5" t="s">
        <v>51</v>
      </c>
      <c r="L39" s="5" t="s">
        <v>51</v>
      </c>
      <c r="M39" s="5" t="s">
        <v>51</v>
      </c>
      <c r="N39" s="1" t="s">
        <v>51</v>
      </c>
    </row>
    <row r="40" spans="1:14" ht="27.95" customHeight="1" x14ac:dyDescent="0.3">
      <c r="A40" s="5" t="s">
        <v>336</v>
      </c>
      <c r="B40" s="5" t="s">
        <v>334</v>
      </c>
      <c r="C40" s="5" t="s">
        <v>331</v>
      </c>
      <c r="D40" s="5" t="s">
        <v>227</v>
      </c>
      <c r="E40" s="10"/>
      <c r="F40" s="10"/>
      <c r="G40" s="10"/>
      <c r="H40" s="10"/>
      <c r="I40" s="5" t="s">
        <v>335</v>
      </c>
      <c r="J40" s="5" t="s">
        <v>51</v>
      </c>
      <c r="K40" s="5" t="s">
        <v>51</v>
      </c>
      <c r="L40" s="5" t="s">
        <v>51</v>
      </c>
      <c r="M40" s="5" t="s">
        <v>51</v>
      </c>
      <c r="N40" s="1" t="s">
        <v>51</v>
      </c>
    </row>
    <row r="41" spans="1:14" ht="27.95" customHeight="1" x14ac:dyDescent="0.3">
      <c r="A41" s="5" t="s">
        <v>340</v>
      </c>
      <c r="B41" s="5" t="s">
        <v>337</v>
      </c>
      <c r="C41" s="5" t="s">
        <v>338</v>
      </c>
      <c r="D41" s="5" t="s">
        <v>67</v>
      </c>
      <c r="E41" s="10"/>
      <c r="F41" s="10"/>
      <c r="G41" s="10"/>
      <c r="H41" s="10"/>
      <c r="I41" s="5" t="s">
        <v>339</v>
      </c>
      <c r="J41" s="5" t="s">
        <v>51</v>
      </c>
      <c r="K41" s="5" t="s">
        <v>51</v>
      </c>
      <c r="L41" s="5" t="s">
        <v>51</v>
      </c>
      <c r="M41" s="5" t="s">
        <v>51</v>
      </c>
      <c r="N41" s="1" t="s">
        <v>51</v>
      </c>
    </row>
    <row r="42" spans="1:14" ht="27.95" customHeight="1" x14ac:dyDescent="0.3">
      <c r="A42" s="5" t="s">
        <v>402</v>
      </c>
      <c r="B42" s="5" t="s">
        <v>399</v>
      </c>
      <c r="C42" s="5" t="s">
        <v>400</v>
      </c>
      <c r="D42" s="5" t="s">
        <v>227</v>
      </c>
      <c r="E42" s="10"/>
      <c r="F42" s="10"/>
      <c r="G42" s="10"/>
      <c r="H42" s="10"/>
      <c r="I42" s="5" t="s">
        <v>401</v>
      </c>
      <c r="J42" s="5" t="s">
        <v>51</v>
      </c>
      <c r="K42" s="5" t="s">
        <v>51</v>
      </c>
      <c r="L42" s="5" t="s">
        <v>51</v>
      </c>
      <c r="M42" s="5" t="s">
        <v>51</v>
      </c>
      <c r="N42" s="1" t="s">
        <v>51</v>
      </c>
    </row>
    <row r="43" spans="1:14" ht="27.95" customHeight="1" x14ac:dyDescent="0.3">
      <c r="A43" s="5" t="s">
        <v>343</v>
      </c>
      <c r="B43" s="5" t="s">
        <v>330</v>
      </c>
      <c r="C43" s="5" t="s">
        <v>341</v>
      </c>
      <c r="D43" s="5" t="s">
        <v>227</v>
      </c>
      <c r="E43" s="10"/>
      <c r="F43" s="10"/>
      <c r="G43" s="10"/>
      <c r="H43" s="10"/>
      <c r="I43" s="5" t="s">
        <v>342</v>
      </c>
      <c r="J43" s="5" t="s">
        <v>51</v>
      </c>
      <c r="K43" s="5" t="s">
        <v>51</v>
      </c>
      <c r="L43" s="5" t="s">
        <v>51</v>
      </c>
      <c r="M43" s="5" t="s">
        <v>51</v>
      </c>
      <c r="N43" s="1" t="s">
        <v>51</v>
      </c>
    </row>
    <row r="44" spans="1:14" ht="27.95" customHeight="1" x14ac:dyDescent="0.3">
      <c r="A44" s="5" t="s">
        <v>347</v>
      </c>
      <c r="B44" s="5" t="s">
        <v>344</v>
      </c>
      <c r="C44" s="5" t="s">
        <v>345</v>
      </c>
      <c r="D44" s="5" t="s">
        <v>67</v>
      </c>
      <c r="E44" s="10"/>
      <c r="F44" s="10"/>
      <c r="G44" s="10"/>
      <c r="H44" s="10"/>
      <c r="I44" s="5" t="s">
        <v>346</v>
      </c>
      <c r="J44" s="5" t="s">
        <v>51</v>
      </c>
      <c r="K44" s="5" t="s">
        <v>51</v>
      </c>
      <c r="L44" s="5" t="s">
        <v>51</v>
      </c>
      <c r="M44" s="5" t="s">
        <v>51</v>
      </c>
      <c r="N44" s="1" t="s">
        <v>51</v>
      </c>
    </row>
    <row r="45" spans="1:14" ht="27.95" customHeight="1" x14ac:dyDescent="0.3">
      <c r="A45" s="5" t="s">
        <v>350</v>
      </c>
      <c r="B45" s="5" t="s">
        <v>348</v>
      </c>
      <c r="C45" s="5" t="s">
        <v>345</v>
      </c>
      <c r="D45" s="5" t="s">
        <v>67</v>
      </c>
      <c r="E45" s="10"/>
      <c r="F45" s="10"/>
      <c r="G45" s="10"/>
      <c r="H45" s="10"/>
      <c r="I45" s="5" t="s">
        <v>349</v>
      </c>
      <c r="J45" s="5" t="s">
        <v>51</v>
      </c>
      <c r="K45" s="5" t="s">
        <v>51</v>
      </c>
      <c r="L45" s="5" t="s">
        <v>51</v>
      </c>
      <c r="M45" s="5" t="s">
        <v>51</v>
      </c>
      <c r="N45" s="1" t="s">
        <v>51</v>
      </c>
    </row>
    <row r="46" spans="1:14" ht="27.95" customHeight="1" x14ac:dyDescent="0.3">
      <c r="A46" s="5" t="s">
        <v>354</v>
      </c>
      <c r="B46" s="5" t="s">
        <v>351</v>
      </c>
      <c r="C46" s="5" t="s">
        <v>352</v>
      </c>
      <c r="D46" s="5" t="s">
        <v>67</v>
      </c>
      <c r="E46" s="10"/>
      <c r="F46" s="10"/>
      <c r="G46" s="10"/>
      <c r="H46" s="10"/>
      <c r="I46" s="5" t="s">
        <v>353</v>
      </c>
      <c r="J46" s="5" t="s">
        <v>51</v>
      </c>
      <c r="K46" s="5" t="s">
        <v>51</v>
      </c>
      <c r="L46" s="5" t="s">
        <v>51</v>
      </c>
      <c r="M46" s="5" t="s">
        <v>51</v>
      </c>
      <c r="N46" s="1" t="s">
        <v>51</v>
      </c>
    </row>
    <row r="47" spans="1:14" ht="27.95" customHeight="1" x14ac:dyDescent="0.3">
      <c r="A47" s="5" t="s">
        <v>358</v>
      </c>
      <c r="B47" s="5" t="s">
        <v>355</v>
      </c>
      <c r="C47" s="5" t="s">
        <v>356</v>
      </c>
      <c r="D47" s="5" t="s">
        <v>67</v>
      </c>
      <c r="E47" s="10"/>
      <c r="F47" s="10"/>
      <c r="G47" s="10"/>
      <c r="H47" s="10"/>
      <c r="I47" s="5" t="s">
        <v>357</v>
      </c>
      <c r="J47" s="5" t="s">
        <v>51</v>
      </c>
      <c r="K47" s="5" t="s">
        <v>51</v>
      </c>
      <c r="L47" s="5" t="s">
        <v>51</v>
      </c>
      <c r="M47" s="5" t="s">
        <v>51</v>
      </c>
      <c r="N47" s="1" t="s">
        <v>51</v>
      </c>
    </row>
    <row r="48" spans="1:14" ht="27.95" customHeight="1" x14ac:dyDescent="0.3">
      <c r="A48" s="5" t="s">
        <v>406</v>
      </c>
      <c r="B48" s="5" t="s">
        <v>403</v>
      </c>
      <c r="C48" s="5" t="s">
        <v>404</v>
      </c>
      <c r="D48" s="5" t="s">
        <v>67</v>
      </c>
      <c r="E48" s="10"/>
      <c r="F48" s="10"/>
      <c r="G48" s="10"/>
      <c r="H48" s="10"/>
      <c r="I48" s="5" t="s">
        <v>405</v>
      </c>
      <c r="J48" s="5" t="s">
        <v>51</v>
      </c>
      <c r="K48" s="5" t="s">
        <v>51</v>
      </c>
      <c r="L48" s="5" t="s">
        <v>51</v>
      </c>
      <c r="M48" s="5" t="s">
        <v>51</v>
      </c>
      <c r="N48" s="1" t="s">
        <v>51</v>
      </c>
    </row>
    <row r="49" spans="1:14" ht="27.95" customHeight="1" x14ac:dyDescent="0.3">
      <c r="A49" s="5" t="s">
        <v>410</v>
      </c>
      <c r="B49" s="5" t="s">
        <v>407</v>
      </c>
      <c r="C49" s="5" t="s">
        <v>408</v>
      </c>
      <c r="D49" s="5" t="s">
        <v>67</v>
      </c>
      <c r="E49" s="10"/>
      <c r="F49" s="10"/>
      <c r="G49" s="10"/>
      <c r="H49" s="10"/>
      <c r="I49" s="5" t="s">
        <v>409</v>
      </c>
      <c r="J49" s="5" t="s">
        <v>51</v>
      </c>
      <c r="K49" s="5" t="s">
        <v>51</v>
      </c>
      <c r="L49" s="5" t="s">
        <v>51</v>
      </c>
      <c r="M49" s="5" t="s">
        <v>51</v>
      </c>
      <c r="N49" s="1" t="s">
        <v>51</v>
      </c>
    </row>
    <row r="50" spans="1:14" ht="27.95" customHeight="1" x14ac:dyDescent="0.3">
      <c r="A50" s="5" t="s">
        <v>362</v>
      </c>
      <c r="B50" s="5" t="s">
        <v>359</v>
      </c>
      <c r="C50" s="5" t="s">
        <v>360</v>
      </c>
      <c r="D50" s="5" t="s">
        <v>67</v>
      </c>
      <c r="E50" s="10"/>
      <c r="F50" s="10"/>
      <c r="G50" s="10"/>
      <c r="H50" s="10"/>
      <c r="I50" s="5" t="s">
        <v>361</v>
      </c>
      <c r="J50" s="5" t="s">
        <v>51</v>
      </c>
      <c r="K50" s="5" t="s">
        <v>51</v>
      </c>
      <c r="L50" s="5" t="s">
        <v>51</v>
      </c>
      <c r="M50" s="5" t="s">
        <v>51</v>
      </c>
      <c r="N50" s="1" t="s">
        <v>51</v>
      </c>
    </row>
    <row r="51" spans="1:14" ht="27.95" customHeight="1" x14ac:dyDescent="0.3">
      <c r="A51" s="5" t="s">
        <v>366</v>
      </c>
      <c r="B51" s="5" t="s">
        <v>363</v>
      </c>
      <c r="C51" s="5" t="s">
        <v>364</v>
      </c>
      <c r="D51" s="5" t="s">
        <v>67</v>
      </c>
      <c r="E51" s="10"/>
      <c r="F51" s="10"/>
      <c r="G51" s="10"/>
      <c r="H51" s="10"/>
      <c r="I51" s="5" t="s">
        <v>365</v>
      </c>
      <c r="J51" s="5" t="s">
        <v>51</v>
      </c>
      <c r="K51" s="5" t="s">
        <v>51</v>
      </c>
      <c r="L51" s="5" t="s">
        <v>51</v>
      </c>
      <c r="M51" s="5" t="s">
        <v>51</v>
      </c>
      <c r="N51" s="1" t="s">
        <v>51</v>
      </c>
    </row>
    <row r="52" spans="1:14" ht="27.95" customHeight="1" x14ac:dyDescent="0.3">
      <c r="A52" s="5" t="s">
        <v>414</v>
      </c>
      <c r="B52" s="5" t="s">
        <v>411</v>
      </c>
      <c r="C52" s="5" t="s">
        <v>412</v>
      </c>
      <c r="D52" s="5" t="s">
        <v>67</v>
      </c>
      <c r="E52" s="10"/>
      <c r="F52" s="10"/>
      <c r="G52" s="10"/>
      <c r="H52" s="10"/>
      <c r="I52" s="5" t="s">
        <v>413</v>
      </c>
      <c r="J52" s="5" t="s">
        <v>51</v>
      </c>
      <c r="K52" s="5" t="s">
        <v>51</v>
      </c>
      <c r="L52" s="5" t="s">
        <v>51</v>
      </c>
      <c r="M52" s="5" t="s">
        <v>51</v>
      </c>
      <c r="N52" s="1" t="s">
        <v>51</v>
      </c>
    </row>
    <row r="53" spans="1:14" ht="27.95" customHeight="1" x14ac:dyDescent="0.3">
      <c r="A53" s="5" t="s">
        <v>369</v>
      </c>
      <c r="B53" s="5" t="s">
        <v>367</v>
      </c>
      <c r="C53" s="5" t="s">
        <v>207</v>
      </c>
      <c r="D53" s="5" t="s">
        <v>106</v>
      </c>
      <c r="E53" s="10"/>
      <c r="F53" s="10"/>
      <c r="G53" s="10"/>
      <c r="H53" s="10"/>
      <c r="I53" s="5" t="s">
        <v>368</v>
      </c>
      <c r="J53" s="5" t="s">
        <v>51</v>
      </c>
      <c r="K53" s="5" t="s">
        <v>51</v>
      </c>
      <c r="L53" s="5" t="s">
        <v>51</v>
      </c>
      <c r="M53" s="5" t="s">
        <v>51</v>
      </c>
      <c r="N53" s="1" t="s">
        <v>51</v>
      </c>
    </row>
    <row r="54" spans="1:14" ht="27.95" customHeight="1" x14ac:dyDescent="0.3">
      <c r="A54" s="5" t="s">
        <v>372</v>
      </c>
      <c r="B54" s="5" t="s">
        <v>370</v>
      </c>
      <c r="C54" s="5" t="s">
        <v>51</v>
      </c>
      <c r="D54" s="5" t="s">
        <v>106</v>
      </c>
      <c r="E54" s="10"/>
      <c r="F54" s="10"/>
      <c r="G54" s="10"/>
      <c r="H54" s="10"/>
      <c r="I54" s="5" t="s">
        <v>371</v>
      </c>
      <c r="J54" s="5" t="s">
        <v>51</v>
      </c>
      <c r="K54" s="5" t="s">
        <v>51</v>
      </c>
      <c r="L54" s="5" t="s">
        <v>51</v>
      </c>
      <c r="M54" s="5" t="s">
        <v>51</v>
      </c>
      <c r="N54" s="1" t="s">
        <v>51</v>
      </c>
    </row>
    <row r="55" spans="1:14" ht="27.95" customHeight="1" x14ac:dyDescent="0.3">
      <c r="A55" s="5" t="s">
        <v>375</v>
      </c>
      <c r="B55" s="5" t="s">
        <v>171</v>
      </c>
      <c r="C55" s="5" t="s">
        <v>373</v>
      </c>
      <c r="D55" s="5" t="s">
        <v>67</v>
      </c>
      <c r="E55" s="10"/>
      <c r="F55" s="10"/>
      <c r="G55" s="10"/>
      <c r="H55" s="10"/>
      <c r="I55" s="5" t="s">
        <v>374</v>
      </c>
      <c r="J55" s="5" t="s">
        <v>51</v>
      </c>
      <c r="K55" s="5" t="s">
        <v>51</v>
      </c>
      <c r="L55" s="5" t="s">
        <v>51</v>
      </c>
      <c r="M55" s="5" t="s">
        <v>51</v>
      </c>
      <c r="N55" s="1" t="s">
        <v>51</v>
      </c>
    </row>
    <row r="56" spans="1:14" ht="27.95" customHeight="1" x14ac:dyDescent="0.3">
      <c r="A56" s="5" t="s">
        <v>379</v>
      </c>
      <c r="B56" s="5" t="s">
        <v>376</v>
      </c>
      <c r="C56" s="5" t="s">
        <v>377</v>
      </c>
      <c r="D56" s="5" t="s">
        <v>208</v>
      </c>
      <c r="E56" s="10"/>
      <c r="F56" s="10"/>
      <c r="G56" s="10"/>
      <c r="H56" s="10"/>
      <c r="I56" s="5" t="s">
        <v>378</v>
      </c>
      <c r="J56" s="5" t="s">
        <v>51</v>
      </c>
      <c r="K56" s="5" t="s">
        <v>51</v>
      </c>
      <c r="L56" s="5" t="s">
        <v>51</v>
      </c>
      <c r="M56" s="5" t="s">
        <v>51</v>
      </c>
      <c r="N56" s="1" t="s">
        <v>51</v>
      </c>
    </row>
    <row r="57" spans="1:14" ht="27.95" customHeight="1" x14ac:dyDescent="0.3">
      <c r="A57" s="5" t="s">
        <v>384</v>
      </c>
      <c r="B57" s="5" t="s">
        <v>380</v>
      </c>
      <c r="C57" s="5" t="s">
        <v>381</v>
      </c>
      <c r="D57" s="5" t="s">
        <v>382</v>
      </c>
      <c r="E57" s="10"/>
      <c r="F57" s="10"/>
      <c r="G57" s="10"/>
      <c r="H57" s="10"/>
      <c r="I57" s="5" t="s">
        <v>383</v>
      </c>
      <c r="J57" s="5" t="s">
        <v>51</v>
      </c>
      <c r="K57" s="5" t="s">
        <v>415</v>
      </c>
      <c r="L57" s="5" t="s">
        <v>51</v>
      </c>
      <c r="M57" s="5" t="s">
        <v>51</v>
      </c>
      <c r="N57" s="1" t="s">
        <v>62</v>
      </c>
    </row>
    <row r="58" spans="1:14" ht="27.95" customHeight="1" x14ac:dyDescent="0.3">
      <c r="A58" s="5" t="s">
        <v>388</v>
      </c>
      <c r="B58" s="5" t="s">
        <v>385</v>
      </c>
      <c r="C58" s="5" t="s">
        <v>386</v>
      </c>
      <c r="D58" s="5" t="s">
        <v>382</v>
      </c>
      <c r="E58" s="10"/>
      <c r="F58" s="10"/>
      <c r="G58" s="10"/>
      <c r="H58" s="10"/>
      <c r="I58" s="5" t="s">
        <v>387</v>
      </c>
      <c r="J58" s="5" t="s">
        <v>51</v>
      </c>
      <c r="K58" s="5" t="s">
        <v>415</v>
      </c>
      <c r="L58" s="5" t="s">
        <v>51</v>
      </c>
      <c r="M58" s="5" t="s">
        <v>51</v>
      </c>
      <c r="N58" s="1" t="s">
        <v>62</v>
      </c>
    </row>
    <row r="59" spans="1:14" ht="27.95" customHeight="1" x14ac:dyDescent="0.3">
      <c r="A59" s="5" t="s">
        <v>391</v>
      </c>
      <c r="B59" s="5" t="s">
        <v>389</v>
      </c>
      <c r="C59" s="5" t="s">
        <v>269</v>
      </c>
      <c r="D59" s="5" t="s">
        <v>67</v>
      </c>
      <c r="E59" s="10"/>
      <c r="F59" s="10"/>
      <c r="G59" s="10"/>
      <c r="H59" s="10"/>
      <c r="I59" s="5" t="s">
        <v>390</v>
      </c>
      <c r="J59" s="5" t="s">
        <v>51</v>
      </c>
      <c r="K59" s="5" t="s">
        <v>51</v>
      </c>
      <c r="L59" s="5" t="s">
        <v>51</v>
      </c>
      <c r="M59" s="5" t="s">
        <v>51</v>
      </c>
      <c r="N59" s="1" t="s">
        <v>51</v>
      </c>
    </row>
    <row r="60" spans="1:14" ht="27.95" customHeight="1" x14ac:dyDescent="0.3">
      <c r="A60" s="5" t="s">
        <v>502</v>
      </c>
      <c r="B60" s="5" t="s">
        <v>502</v>
      </c>
      <c r="C60" s="5" t="s">
        <v>503</v>
      </c>
      <c r="D60" s="5" t="s">
        <v>106</v>
      </c>
      <c r="E60" s="10"/>
      <c r="F60" s="10"/>
      <c r="G60" s="10"/>
      <c r="H60" s="10"/>
      <c r="I60" s="5" t="s">
        <v>504</v>
      </c>
      <c r="J60" s="5" t="s">
        <v>51</v>
      </c>
    </row>
  </sheetData>
  <mergeCells count="2">
    <mergeCell ref="A1:M1"/>
    <mergeCell ref="A2:M2"/>
  </mergeCells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7</vt:i4>
      </vt:variant>
    </vt:vector>
  </HeadingPairs>
  <TitlesOfParts>
    <vt:vector size="12" baseType="lpstr">
      <vt:lpstr>갑지</vt:lpstr>
      <vt:lpstr>원가계산서</vt:lpstr>
      <vt:lpstr>공종별집계표</vt:lpstr>
      <vt:lpstr>공종별내역서</vt:lpstr>
      <vt:lpstr>일위대가목록</vt:lpstr>
      <vt:lpstr>공종별내역서!Print_Area</vt:lpstr>
      <vt:lpstr>공종별집계표!Print_Area</vt:lpstr>
      <vt:lpstr>일위대가목록!Print_Area</vt:lpstr>
      <vt:lpstr>공종별내역서!Print_Titles</vt:lpstr>
      <vt:lpstr>공종별집계표!Print_Titles</vt:lpstr>
      <vt:lpstr>원가계산서!Print_Titles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EJY</cp:lastModifiedBy>
  <cp:lastPrinted>2023-08-29T08:35:06Z</cp:lastPrinted>
  <dcterms:created xsi:type="dcterms:W3CDTF">2023-08-28T07:38:48Z</dcterms:created>
  <dcterms:modified xsi:type="dcterms:W3CDTF">2023-09-12T08:25:23Z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ktMTJUMDg6MjE6MDRaIiwicElEIjoxLCJ0cmFjZUlkIjoiNTA0Qjg0MDY1MDVBNDQ0QjhGQzZFNzFDREZDNEQ0NDYiLCJ1c2VyQ29kZSI6IkoyMDIyMDI4In0sIm5vZGUyIjp7ImRzZCI6IjAxMDAwMDAwMDAwMDE5NzEiLCJsb2dUaW1lIjoiMjAyMy0wOS0xMlQwODoyMTowNFoiLCJwSUQiOjEsInRyYWNlSWQiOiI1MDRCODQwNjUwNUE0NDRCOEZDNkU3MUNERkM0RDQ0NiIsInVzZXJDb2RlIjoiSjIwMjIwMjgifSwibm9kZTMiOnsiZHNkIjoiMDEwMDAwMDAwMDAwMTk3MSIsImxvZ1RpbWUiOiIyMDIzLTA5LTEyVDA4OjIxOjA0WiIsInBJRCI6MSwidHJhY2VJZCI6IjUwNEI4NDA2NTA1QTQ0NEI4RkM2RTcxQ0RGQzRENDQ2IiwidXNlckNvZGUiOiJKMjAyMjAyOCJ9LCJub2RlNCI6eyJkc2QiOiIwMTAwMDAwMDAwMDAxOTcxIiwibG9nVGltZSI6IjIwMjMtMDktMTJUMDg6MjU6MjNaIiwicElEIjoxLCJ0cmFjZUlkIjoiOUVBNzdFOTM0MTk2NEQ4MDlBMzk5QTJEREM5NEU0NDMiLCJ1c2VyQ29kZSI6IkoyMDIyMDI4In0sIm5vZGU1Ijp7ImRzZCI6IjAwMDAwMDAwMDAwMDAwMDAiLCJsb2dUaW1lIjoiMjAyMy0wOS0xMlQwODoyOTowMFoiLCJwSUQiOjIwNDgsInRyYWNlSWQiOiIzNzA0RUQ4RTU2NjQ0RUJBODRERTZFQjNFQ0I3OTFCQSIsInVzZXJDb2RlIjoiSjIwMjIwMjgifSwibm9kZUNvdW50IjozfQ==</vt:lpwstr>
  </property>
</Properties>
</file>