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m\Desktop\입찰 및 구매 계약 준비\제 2023-042호 진단검사의학과 외부의뢰검사 용역 입찰 7월\"/>
    </mc:Choice>
  </mc:AlternateContent>
  <bookViews>
    <workbookView xWindow="0" yWindow="0" windowWidth="28800" windowHeight="12300"/>
  </bookViews>
  <sheets>
    <sheet name="2그룹(병리검사)" sheetId="4" r:id="rId1"/>
    <sheet name="Sheet1" sheetId="5" r:id="rId2"/>
    <sheet name="Sheet2" sheetId="6" r:id="rId3"/>
  </sheets>
  <calcPr calcId="162913"/>
</workbook>
</file>

<file path=xl/calcChain.xml><?xml version="1.0" encoding="utf-8"?>
<calcChain xmlns="http://schemas.openxmlformats.org/spreadsheetml/2006/main">
  <c r="F7" i="4" l="1"/>
  <c r="F5" i="4"/>
  <c r="F6" i="4" l="1"/>
  <c r="F15" i="4"/>
  <c r="F8" i="4"/>
  <c r="F14" i="4" l="1"/>
  <c r="F9" i="4"/>
  <c r="F10" i="4"/>
  <c r="F11" i="4"/>
  <c r="F12" i="4"/>
  <c r="F13" i="4"/>
  <c r="F4" i="4"/>
  <c r="F16" i="4" l="1"/>
</calcChain>
</file>

<file path=xl/sharedStrings.xml><?xml version="1.0" encoding="utf-8"?>
<sst xmlns="http://schemas.openxmlformats.org/spreadsheetml/2006/main" count="34" uniqueCount="34">
  <si>
    <t>건수</t>
    <phoneticPr fontId="2" type="noConversion"/>
  </si>
  <si>
    <t>기준수가</t>
    <phoneticPr fontId="2" type="noConversion"/>
  </si>
  <si>
    <t>합계</t>
  </si>
  <si>
    <t>합계</t>
    <phoneticPr fontId="2" type="noConversion"/>
  </si>
  <si>
    <t>비고</t>
    <phoneticPr fontId="2" type="noConversion"/>
  </si>
  <si>
    <t>보험코드</t>
    <phoneticPr fontId="2" type="noConversion"/>
  </si>
  <si>
    <t>검사항목</t>
    <phoneticPr fontId="2" type="noConversion"/>
  </si>
  <si>
    <t>순번</t>
    <phoneticPr fontId="2" type="noConversion"/>
  </si>
  <si>
    <t>C5601008</t>
  </si>
  <si>
    <t>C5602008</t>
  </si>
  <si>
    <t>C5603008</t>
  </si>
  <si>
    <t>병리검사 항목별 예상건수 및 기준수가</t>
    <phoneticPr fontId="2" type="noConversion"/>
  </si>
  <si>
    <t>(공단)GY</t>
  </si>
  <si>
    <t>(공단)Level B</t>
  </si>
  <si>
    <t>C5630008</t>
  </si>
  <si>
    <t>C5604008</t>
  </si>
  <si>
    <t>C5605008</t>
    <phoneticPr fontId="2" type="noConversion"/>
  </si>
  <si>
    <t>C5627008</t>
  </si>
  <si>
    <t>C5623008</t>
  </si>
  <si>
    <t>C5602</t>
    <phoneticPr fontId="2" type="noConversion"/>
  </si>
  <si>
    <t>C5621</t>
    <phoneticPr fontId="2" type="noConversion"/>
  </si>
  <si>
    <t>Level A</t>
    <phoneticPr fontId="2" type="noConversion"/>
  </si>
  <si>
    <t>Level B</t>
    <phoneticPr fontId="2" type="noConversion"/>
  </si>
  <si>
    <t>Level C-양성종양(1~9개)</t>
    <phoneticPr fontId="2" type="noConversion"/>
  </si>
  <si>
    <t>Level C-양성종양(10개이상)</t>
    <phoneticPr fontId="2" type="noConversion"/>
  </si>
  <si>
    <t>Level D-악성종양</t>
    <phoneticPr fontId="2" type="noConversion"/>
  </si>
  <si>
    <t>2023년도</t>
    <phoneticPr fontId="2" type="noConversion"/>
  </si>
  <si>
    <t>Special Stain-AFB Stain</t>
    <phoneticPr fontId="2" type="noConversion"/>
  </si>
  <si>
    <t>C5623008</t>
    <phoneticPr fontId="2" type="noConversion"/>
  </si>
  <si>
    <t>체액세포병리검사(Cytospin)-Urine</t>
    <phoneticPr fontId="2" type="noConversion"/>
  </si>
  <si>
    <t>C5622008</t>
    <phoneticPr fontId="2" type="noConversion"/>
  </si>
  <si>
    <t>체액세포병리검사-Non-GY</t>
    <phoneticPr fontId="2" type="noConversion"/>
  </si>
  <si>
    <t>액상흡인세포병리검사</t>
    <phoneticPr fontId="2" type="noConversion"/>
  </si>
  <si>
    <t>흡인세포병리검사(FNA)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</si>
</sst>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34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0" fontId="0" fillId="0" borderId="0" xfId="0">
      <alignment vertical="center"/>
    </xf>
    <xf numFmtId="41" fontId="6" fillId="0" borderId="0" xfId="0" applyNumberFormat="1" applyFont="1" applyAlignment="1">
      <alignment vertical="center"/>
    </xf>
    <xf numFmtId="41" fontId="4" fillId="0" borderId="1" xfId="0" quotePrefix="1" applyNumberFormat="1" applyFont="1" applyFill="1" applyBorder="1" applyAlignment="1">
      <alignment vertical="center"/>
    </xf>
    <xf numFmtId="43" fontId="0" fillId="0" borderId="0" xfId="0" applyNumberFormat="1">
      <alignment vertical="center"/>
    </xf>
    <xf numFmtId="0" fontId="4" fillId="0" borderId="14" xfId="0" applyFont="1" applyFill="1" applyBorder="1" applyAlignment="1">
      <alignment horizontal="center" vertical="center"/>
    </xf>
    <xf numFmtId="41" fontId="4" fillId="0" borderId="7" xfId="0" quotePrefix="1" applyNumberFormat="1" applyFont="1" applyFill="1" applyBorder="1" applyAlignment="1">
      <alignment vertical="center"/>
    </xf>
    <xf numFmtId="0" fontId="0" fillId="0" borderId="0" xfId="0">
      <alignment vertical="center"/>
    </xf>
    <xf numFmtId="0" fontId="7" fillId="0" borderId="1" xfId="0" applyFont="1" applyBorder="1" applyAlignment="1">
      <alignment horizontal="left"/>
    </xf>
    <xf numFmtId="176" fontId="7" fillId="0" borderId="1" xfId="0" applyNumberFormat="1" applyFont="1" applyBorder="1" applyAlignment="1">
      <alignment horizontal="right"/>
    </xf>
    <xf numFmtId="0" fontId="0" fillId="0" borderId="0" xfId="0">
      <alignment vertical="center"/>
    </xf>
    <xf numFmtId="0" fontId="4" fillId="0" borderId="1" xfId="0" applyFont="1" applyFill="1" applyBorder="1" applyAlignme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quotePrefix="1" applyBorder="1">
      <alignment vertical="center"/>
    </xf>
    <xf numFmtId="0" fontId="7" fillId="0" borderId="1" xfId="0" applyFont="1" applyFill="1" applyBorder="1" applyAlignment="1">
      <alignment horizontal="center"/>
    </xf>
    <xf numFmtId="0" fontId="0" fillId="0" borderId="1" xfId="0" quotePrefix="1" applyFill="1" applyBorder="1" applyAlignment="1">
      <alignment horizontal="center" vertical="center"/>
    </xf>
    <xf numFmtId="41" fontId="4" fillId="2" borderId="12" xfId="0" applyNumberFormat="1" applyFont="1" applyFill="1" applyBorder="1" applyAlignment="1">
      <alignment vertical="center"/>
    </xf>
    <xf numFmtId="41" fontId="4" fillId="2" borderId="13" xfId="0" quotePrefix="1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sqref="A1:G1"/>
    </sheetView>
  </sheetViews>
  <sheetFormatPr defaultRowHeight="16.5"/>
  <cols>
    <col min="1" max="1" width="7.125" customWidth="1"/>
    <col min="2" max="2" width="40.125" customWidth="1"/>
    <col min="3" max="3" width="13" customWidth="1"/>
    <col min="4" max="4" width="9.125" bestFit="1" customWidth="1"/>
    <col min="5" max="5" width="11.625" bestFit="1" customWidth="1"/>
    <col min="6" max="6" width="11.875" bestFit="1" customWidth="1"/>
  </cols>
  <sheetData>
    <row r="1" spans="1:8" s="4" customFormat="1" ht="30.75" customHeight="1" thickBot="1">
      <c r="A1" s="22" t="s">
        <v>11</v>
      </c>
      <c r="B1" s="22"/>
      <c r="C1" s="22"/>
      <c r="D1" s="22"/>
      <c r="E1" s="22"/>
      <c r="F1" s="22"/>
      <c r="G1" s="22"/>
    </row>
    <row r="2" spans="1:8" s="4" customFormat="1" ht="20.100000000000001" customHeight="1">
      <c r="A2" s="26" t="s">
        <v>7</v>
      </c>
      <c r="B2" s="28" t="s">
        <v>6</v>
      </c>
      <c r="C2" s="28" t="s">
        <v>5</v>
      </c>
      <c r="D2" s="28" t="s">
        <v>0</v>
      </c>
      <c r="E2" s="30" t="s">
        <v>1</v>
      </c>
      <c r="F2" s="31"/>
      <c r="G2" s="32" t="s">
        <v>4</v>
      </c>
    </row>
    <row r="3" spans="1:8" s="4" customFormat="1" ht="20.100000000000001" customHeight="1" thickBot="1">
      <c r="A3" s="27"/>
      <c r="B3" s="29"/>
      <c r="C3" s="29"/>
      <c r="D3" s="29"/>
      <c r="E3" s="3" t="s">
        <v>26</v>
      </c>
      <c r="F3" s="3" t="s">
        <v>3</v>
      </c>
      <c r="G3" s="33"/>
    </row>
    <row r="4" spans="1:8" ht="16.5" customHeight="1" thickTop="1">
      <c r="A4" s="8">
        <v>1</v>
      </c>
      <c r="B4" s="17" t="s">
        <v>29</v>
      </c>
      <c r="C4" s="19" t="s">
        <v>17</v>
      </c>
      <c r="D4" s="12">
        <v>200</v>
      </c>
      <c r="E4" s="12">
        <v>13270</v>
      </c>
      <c r="F4" s="6">
        <f>D4*E4</f>
        <v>2654000</v>
      </c>
      <c r="G4" s="9"/>
    </row>
    <row r="5" spans="1:8" s="16" customFormat="1" ht="16.5" customHeight="1">
      <c r="A5" s="8">
        <v>2</v>
      </c>
      <c r="B5" s="17" t="s">
        <v>31</v>
      </c>
      <c r="C5" s="19" t="s">
        <v>30</v>
      </c>
      <c r="D5" s="12">
        <v>50</v>
      </c>
      <c r="E5" s="12">
        <v>12740</v>
      </c>
      <c r="F5" s="6">
        <f>D5*E5</f>
        <v>637000</v>
      </c>
      <c r="G5" s="9"/>
    </row>
    <row r="6" spans="1:8" s="15" customFormat="1" ht="16.5" customHeight="1">
      <c r="A6" s="8">
        <v>3</v>
      </c>
      <c r="B6" s="17" t="s">
        <v>32</v>
      </c>
      <c r="C6" s="19" t="s">
        <v>18</v>
      </c>
      <c r="D6" s="12">
        <v>50</v>
      </c>
      <c r="E6" s="12">
        <v>37340</v>
      </c>
      <c r="F6" s="6">
        <f>D6*E6</f>
        <v>1867000</v>
      </c>
      <c r="G6" s="9"/>
    </row>
    <row r="7" spans="1:8" s="16" customFormat="1" ht="16.5" customHeight="1">
      <c r="A7" s="8">
        <v>4</v>
      </c>
      <c r="B7" s="17" t="s">
        <v>33</v>
      </c>
      <c r="C7" s="19" t="s">
        <v>28</v>
      </c>
      <c r="D7" s="12">
        <v>20</v>
      </c>
      <c r="E7" s="12">
        <v>19080</v>
      </c>
      <c r="F7" s="6">
        <f>D7*E7</f>
        <v>381600</v>
      </c>
      <c r="G7" s="9"/>
    </row>
    <row r="8" spans="1:8" ht="16.5" customHeight="1">
      <c r="A8" s="8">
        <v>5</v>
      </c>
      <c r="B8" s="11" t="s">
        <v>12</v>
      </c>
      <c r="C8" s="18" t="s">
        <v>20</v>
      </c>
      <c r="D8" s="12">
        <v>3000</v>
      </c>
      <c r="E8" s="12">
        <v>10780</v>
      </c>
      <c r="F8" s="6">
        <f>D8*E8</f>
        <v>32340000</v>
      </c>
      <c r="G8" s="9"/>
    </row>
    <row r="9" spans="1:8" ht="16.5" customHeight="1">
      <c r="A9" s="8">
        <v>6</v>
      </c>
      <c r="B9" s="11" t="s">
        <v>13</v>
      </c>
      <c r="C9" s="18" t="s">
        <v>19</v>
      </c>
      <c r="D9" s="12">
        <v>700</v>
      </c>
      <c r="E9" s="12">
        <v>34980</v>
      </c>
      <c r="F9" s="6">
        <f t="shared" ref="F9:F15" si="0">D9*E9</f>
        <v>24486000</v>
      </c>
      <c r="G9" s="9"/>
    </row>
    <row r="10" spans="1:8" ht="16.5" customHeight="1">
      <c r="A10" s="8">
        <v>7</v>
      </c>
      <c r="B10" s="11" t="s">
        <v>21</v>
      </c>
      <c r="C10" s="18" t="s">
        <v>8</v>
      </c>
      <c r="D10" s="12">
        <v>150</v>
      </c>
      <c r="E10" s="12">
        <v>23550</v>
      </c>
      <c r="F10" s="6">
        <f t="shared" si="0"/>
        <v>3532500</v>
      </c>
      <c r="G10" s="9"/>
    </row>
    <row r="11" spans="1:8" ht="16.5" customHeight="1">
      <c r="A11" s="8">
        <v>8</v>
      </c>
      <c r="B11" s="11" t="s">
        <v>22</v>
      </c>
      <c r="C11" s="18" t="s">
        <v>9</v>
      </c>
      <c r="D11" s="12">
        <v>300</v>
      </c>
      <c r="E11" s="12">
        <v>35320</v>
      </c>
      <c r="F11" s="6">
        <f t="shared" si="0"/>
        <v>10596000</v>
      </c>
      <c r="G11" s="9"/>
    </row>
    <row r="12" spans="1:8" ht="16.5" customHeight="1">
      <c r="A12" s="8">
        <v>9</v>
      </c>
      <c r="B12" s="11" t="s">
        <v>23</v>
      </c>
      <c r="C12" s="18" t="s">
        <v>10</v>
      </c>
      <c r="D12" s="12">
        <v>900</v>
      </c>
      <c r="E12" s="12">
        <v>54950</v>
      </c>
      <c r="F12" s="6">
        <f t="shared" si="0"/>
        <v>49455000</v>
      </c>
      <c r="G12" s="9"/>
    </row>
    <row r="13" spans="1:8" ht="16.5" customHeight="1">
      <c r="A13" s="8">
        <v>10</v>
      </c>
      <c r="B13" s="11" t="s">
        <v>24</v>
      </c>
      <c r="C13" s="18" t="s">
        <v>15</v>
      </c>
      <c r="D13" s="12">
        <v>50</v>
      </c>
      <c r="E13" s="12">
        <v>70650</v>
      </c>
      <c r="F13" s="6">
        <f t="shared" si="0"/>
        <v>3532500</v>
      </c>
      <c r="G13" s="9"/>
      <c r="H13" s="7"/>
    </row>
    <row r="14" spans="1:8" s="10" customFormat="1" ht="16.5" customHeight="1">
      <c r="A14" s="8">
        <v>11</v>
      </c>
      <c r="B14" s="14" t="s">
        <v>25</v>
      </c>
      <c r="C14" s="18" t="s">
        <v>16</v>
      </c>
      <c r="D14" s="12">
        <v>10</v>
      </c>
      <c r="E14" s="12">
        <v>149830</v>
      </c>
      <c r="F14" s="6">
        <f t="shared" si="0"/>
        <v>1498300</v>
      </c>
      <c r="G14" s="9"/>
      <c r="H14" s="7"/>
    </row>
    <row r="15" spans="1:8" s="13" customFormat="1" ht="16.5" customHeight="1">
      <c r="A15" s="8">
        <v>12</v>
      </c>
      <c r="B15" s="17" t="s">
        <v>27</v>
      </c>
      <c r="C15" s="19" t="s">
        <v>14</v>
      </c>
      <c r="D15" s="12">
        <v>10</v>
      </c>
      <c r="E15" s="12">
        <v>18090</v>
      </c>
      <c r="F15" s="6">
        <f t="shared" si="0"/>
        <v>180900</v>
      </c>
      <c r="G15" s="9"/>
      <c r="H15" s="7"/>
    </row>
    <row r="16" spans="1:8" ht="29.25" customHeight="1" thickBot="1">
      <c r="A16" s="23" t="s">
        <v>2</v>
      </c>
      <c r="B16" s="24"/>
      <c r="C16" s="24"/>
      <c r="D16" s="24"/>
      <c r="E16" s="25"/>
      <c r="F16" s="20">
        <f>SUM(F4:F15)</f>
        <v>131160800</v>
      </c>
      <c r="G16" s="21"/>
    </row>
    <row r="17" spans="1:7">
      <c r="A17" s="4"/>
      <c r="B17" s="4"/>
      <c r="C17" s="4"/>
      <c r="D17" s="4"/>
      <c r="E17" s="5"/>
      <c r="F17" s="5"/>
      <c r="G17" s="4"/>
    </row>
  </sheetData>
  <mergeCells count="8">
    <mergeCell ref="A16:E16"/>
    <mergeCell ref="A1:G1"/>
    <mergeCell ref="A2:A3"/>
    <mergeCell ref="B2:B3"/>
    <mergeCell ref="C2:C3"/>
    <mergeCell ref="D2:D3"/>
    <mergeCell ref="E2:F2"/>
    <mergeCell ref="G2:G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sqref="A1:XFD1048576"/>
    </sheetView>
  </sheetViews>
  <sheetFormatPr defaultRowHeight="16.5"/>
  <cols>
    <col min="1" max="1" width="9" style="2"/>
    <col min="2" max="3" width="9" style="13"/>
    <col min="4" max="4" width="9" style="2"/>
    <col min="5" max="6" width="9" style="1"/>
    <col min="7" max="16384" width="9" style="1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8" sqref="G18"/>
    </sheetView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2그룹(병리검사)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SOJH</dc:creator>
  <cp:lastModifiedBy>EJY</cp:lastModifiedBy>
  <dcterms:created xsi:type="dcterms:W3CDTF">2019-07-18T07:14:11Z</dcterms:created>
  <dcterms:modified xsi:type="dcterms:W3CDTF">2023-07-14T02:45:42Z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MtMDctMTRUMDI6NDY6MzdaIiwicElEIjoyMDQ4LCJ0cmFjZUlkIjoiNUQwMzJGRTk0QkFCNDkwQkJBRTFGMkU5OEFEMjJGMEYiLCJ1c2VyQ29kZSI6IkoyMDIyMDI4In0sIm5vZGUyIjp7ImRzZCI6IjAxMDAwMDAwMDAwMDE5NzEiLCJsb2dUaW1lIjoiMjAyMy0wNy0xNFQwMjo0OTo1OVoiLCJwSUQiOjEsInRyYWNlSWQiOiJFMzQxNDY4RTRBNTI0MTVGODAzRTBCOEJBNEY5RTlGNSIsInVzZXJDb2RlIjoiSjIwMjIwMjgifSwibm9kZTMiOnsiZHNkIjoiMDAwMDAwMDAwMDAwMDAwMCIsImxvZ1RpbWUiOiIyMDIzLTA3LTE0VDAyOjUwOjQ2WiIsInBJRCI6MjA0OCwidHJhY2VJZCI6IjM2Mzc4QkUzNzFFNzRDMjFCRTJCMkNCOUQzMzBBRDk0IiwidXNlckNvZGUiOiJKMjAyMjAyOCJ9LCJub2RlNCI6eyJkc2QiOiIwMTAwMDAwMDAwMDAxOTcxIiwibG9nVGltZSI6IjIwMjMtMDctMjVUMDQ6MjE6MTVaIiwicElEIjoxLCJ0cmFjZUlkIjoiRTdEM0FBOEM2N0QxNDhDNDhFNUQ4RjYzOTJDOUM1NkMiLCJ1c2VyQ29kZSI6IkoyMDIyMDI4In0sIm5vZGU1Ijp7ImRzZCI6IjAwMDAwMDAwMDAwMDAwMDAiLCJsb2dUaW1lIjoiMjAyMy0wNy0yNVQwNDoyNDo1OFoiLCJwSUQiOjIwNDgsInRyYWNlSWQiOiI5OUY4MUUxRkUwOUM0Mjg0QjczN0QwQ0M5QzBCQ0FCQyIsInVzZXJDb2RlIjoiSjIwMjIwMjgifSwibm9kZUNvdW50Ijo5fQ==</vt:lpwstr>
  </property>
</Properties>
</file>