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785" windowHeight="9705"/>
  </bookViews>
  <sheets>
    <sheet name="1그룹(검체검사)" sheetId="3" r:id="rId1"/>
    <sheet name="Sheet1" sheetId="5" r:id="rId2"/>
    <sheet name="Sheet2" sheetId="6" r:id="rId3"/>
  </sheets>
  <calcPr calcId="162913"/>
</workbook>
</file>

<file path=xl/calcChain.xml><?xml version="1.0" encoding="utf-8"?>
<calcChain xmlns="http://schemas.openxmlformats.org/spreadsheetml/2006/main">
  <c r="G26" i="3" l="1"/>
  <c r="G99" i="3" l="1"/>
  <c r="G100" i="3"/>
  <c r="G101" i="3"/>
  <c r="G102" i="3"/>
  <c r="G103" i="3"/>
  <c r="G104" i="3"/>
  <c r="G105" i="3"/>
  <c r="G106" i="3"/>
  <c r="G4" i="3"/>
  <c r="G94" i="3" l="1"/>
  <c r="G95" i="3"/>
  <c r="G96" i="3"/>
  <c r="G97" i="3"/>
  <c r="G98" i="3"/>
  <c r="G5" i="3" l="1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107" i="3" l="1"/>
</calcChain>
</file>

<file path=xl/sharedStrings.xml><?xml version="1.0" encoding="utf-8"?>
<sst xmlns="http://schemas.openxmlformats.org/spreadsheetml/2006/main" count="318" uniqueCount="223">
  <si>
    <t>TIBC</t>
  </si>
  <si>
    <t>Ferritin</t>
  </si>
  <si>
    <t>Transferrin</t>
  </si>
  <si>
    <t>Testosterone</t>
  </si>
  <si>
    <t>Insulin</t>
  </si>
  <si>
    <t>HCV genotyping</t>
  </si>
  <si>
    <t>건수</t>
    <phoneticPr fontId="2" type="noConversion"/>
  </si>
  <si>
    <t>기준수가</t>
    <phoneticPr fontId="2" type="noConversion"/>
  </si>
  <si>
    <t>합계</t>
    <phoneticPr fontId="2" type="noConversion"/>
  </si>
  <si>
    <t>비고</t>
    <phoneticPr fontId="2" type="noConversion"/>
  </si>
  <si>
    <t>검체검사 항목별 예상건수 및 기준수가</t>
    <phoneticPr fontId="2" type="noConversion"/>
  </si>
  <si>
    <t>보험코드</t>
    <phoneticPr fontId="2" type="noConversion"/>
  </si>
  <si>
    <t>검사항목</t>
    <phoneticPr fontId="2" type="noConversion"/>
  </si>
  <si>
    <t>순번</t>
    <phoneticPr fontId="2" type="noConversion"/>
  </si>
  <si>
    <t>합계</t>
    <phoneticPr fontId="2" type="noConversion"/>
  </si>
  <si>
    <t>Prolactin</t>
  </si>
  <si>
    <t>Thyroglobulin</t>
  </si>
  <si>
    <t>TPLA 정밀</t>
  </si>
  <si>
    <t>FTA-ABS IgG</t>
  </si>
  <si>
    <t>HBeAg</t>
  </si>
  <si>
    <t>Anti-HBe</t>
  </si>
  <si>
    <t>Transferrin saturation</t>
  </si>
  <si>
    <t>FTA-ABS IgM</t>
  </si>
  <si>
    <t>ACTH</t>
  </si>
  <si>
    <t>ANCA 정성</t>
  </si>
  <si>
    <t>Creatinine (RU)</t>
  </si>
  <si>
    <t>Modified Hodge 시험</t>
  </si>
  <si>
    <t>급성설사 원인바이러스 선별검사</t>
  </si>
  <si>
    <t>2024년도</t>
    <phoneticPr fontId="2" type="noConversion"/>
  </si>
  <si>
    <t>Fecal Calprotectin</t>
  </si>
  <si>
    <t>Stone analysis 정성</t>
  </si>
  <si>
    <t>Fe</t>
  </si>
  <si>
    <t>ADH</t>
  </si>
  <si>
    <t>Ab identification test</t>
  </si>
  <si>
    <t>Total Protein (Urine)</t>
  </si>
  <si>
    <t>Urine Pro/Crea Ratio</t>
  </si>
  <si>
    <t>ADA</t>
  </si>
  <si>
    <t>Clonorchis sinensis Ab (간흡충)</t>
  </si>
  <si>
    <t>Paragonimus westermanii Ab(폐흡충)</t>
  </si>
  <si>
    <t>Mg</t>
  </si>
  <si>
    <t>Sodium-Urine</t>
  </si>
  <si>
    <t>Osmolality(Serum)</t>
  </si>
  <si>
    <t>Osmolality(Urine)</t>
  </si>
  <si>
    <t>Microalbumin(정량)</t>
  </si>
  <si>
    <t>c-Peptide</t>
  </si>
  <si>
    <t>TSH recepter Ab(TSH R-Ab)</t>
  </si>
  <si>
    <t>Anti TPO Ab(Anti Thyroid Microsomal Ab)</t>
  </si>
  <si>
    <t>Thyroid stimulating Ab</t>
  </si>
  <si>
    <t>Anti Thyroglobulin Ab(TG Ab)</t>
  </si>
  <si>
    <t>Somatomedin-C(IGF-1)</t>
  </si>
  <si>
    <t>IGFBP3</t>
  </si>
  <si>
    <t>Cortisol</t>
  </si>
  <si>
    <t>FSH(Follicle Stimulating Hormone)</t>
  </si>
  <si>
    <t>LH(Luteinizing Hormone)</t>
  </si>
  <si>
    <t>E2(Estradiol )</t>
  </si>
  <si>
    <t>Myoglobin</t>
  </si>
  <si>
    <t>Myoglobin(urine)</t>
  </si>
  <si>
    <t>Free PSA</t>
  </si>
  <si>
    <t>CA-125</t>
  </si>
  <si>
    <t>CA-15-3</t>
  </si>
  <si>
    <t>1,25(OH)2 Vit.D</t>
  </si>
  <si>
    <t>25-(OH) Vitamin D Total</t>
  </si>
  <si>
    <t>Vitamin B12(Cyanocobalamin)</t>
  </si>
  <si>
    <t>Folate (Folic Acid)</t>
  </si>
  <si>
    <t>Homocysteine(CLIA)</t>
  </si>
  <si>
    <t>Digoxin</t>
  </si>
  <si>
    <t>Vancomycin</t>
  </si>
  <si>
    <t>Gram stain(Sputum)</t>
  </si>
  <si>
    <t>Clostridium difficile culture</t>
  </si>
  <si>
    <t>CRE Culture(MIC)</t>
  </si>
  <si>
    <t>Routine Culture (구강,기도,호흡기)</t>
  </si>
  <si>
    <t>Routine Culture (대변)</t>
  </si>
  <si>
    <t>Routine Culture(소변)</t>
  </si>
  <si>
    <t>Routine Culture(체액검체)</t>
  </si>
  <si>
    <t>Blood Culture (호기성&amp;혐기성)</t>
  </si>
  <si>
    <t>Routine Culture (기타부위검체)</t>
  </si>
  <si>
    <t>Mycoplasma pneumonia-IgG</t>
  </si>
  <si>
    <t>Mycoplasma pneumonia-IgM</t>
  </si>
  <si>
    <t>C.difficile Toxin A/B</t>
  </si>
  <si>
    <t>Bordetella pertussis PCR</t>
  </si>
  <si>
    <t>AFB Stain(형광염색법)</t>
  </si>
  <si>
    <t>AFB Culture-고체배지</t>
  </si>
  <si>
    <t>AFB Culture-액체배지이용</t>
  </si>
  <si>
    <t>AFB Sensitivity</t>
  </si>
  <si>
    <t>비결핵항산균(NTM) 감수성검사</t>
  </si>
  <si>
    <t>QuantiFERON-TB(결핵균특이항원자극 IFN-γ)</t>
  </si>
  <si>
    <t>T-SPOT.TB(결핵균특이항원자극 IFN-γ)</t>
  </si>
  <si>
    <t>비결핵항상균(NTM) 동정검사</t>
  </si>
  <si>
    <t>MTB/NTM -PCR</t>
  </si>
  <si>
    <t>항결핵약제내성(RMP,INH)</t>
  </si>
  <si>
    <t>Xpert MTB/RIF</t>
  </si>
  <si>
    <t>Measles-IgG</t>
  </si>
  <si>
    <t>Mumps-IgG</t>
  </si>
  <si>
    <t>Rubella Ab-IgG</t>
  </si>
  <si>
    <t>Varicella Zoster-IgG</t>
  </si>
  <si>
    <t>Mumps-IgM</t>
  </si>
  <si>
    <t>Varicella Zoster-IgM</t>
  </si>
  <si>
    <t>HSV type 2(Herpes simplex virus) PCR</t>
  </si>
  <si>
    <t>HPV real-time PCR</t>
  </si>
  <si>
    <t>급성설사 원인세균 선별검사</t>
  </si>
  <si>
    <t>호흡기 바이러스 PCR</t>
  </si>
  <si>
    <t>STD 12종(Multiplex-PCR)</t>
  </si>
  <si>
    <t>HAV-Ab IgG</t>
  </si>
  <si>
    <t>HAV-Ab IgM</t>
  </si>
  <si>
    <t>HBc-Ab IgM</t>
  </si>
  <si>
    <t>HCV RNA 정성(RT-PCR Hybrid)</t>
  </si>
  <si>
    <t>HBV DNA 정량(Real-time PCR)</t>
  </si>
  <si>
    <t>신종코로나바이러스검사(상기도)</t>
  </si>
  <si>
    <t>면역글로불린정량 IgG G4</t>
  </si>
  <si>
    <t>MAST allergy(통합)</t>
  </si>
  <si>
    <t>Anti CCP Ab</t>
  </si>
  <si>
    <t>약물반응검사(TBPE)</t>
  </si>
  <si>
    <t>검사코드</t>
    <phoneticPr fontId="2" type="noConversion"/>
  </si>
  <si>
    <t>D0133</t>
  </si>
  <si>
    <t>D0301026</t>
  </si>
  <si>
    <t>D0521030</t>
  </si>
  <si>
    <t>D0521040</t>
  </si>
  <si>
    <t>D0522010</t>
  </si>
  <si>
    <t>D1340</t>
  </si>
  <si>
    <t>D1562006</t>
  </si>
  <si>
    <t>D1840</t>
  </si>
  <si>
    <t>D1840Z</t>
  </si>
  <si>
    <t>D2280</t>
  </si>
  <si>
    <t>D2530</t>
  </si>
  <si>
    <t>D2642026</t>
  </si>
  <si>
    <t>D2642076</t>
  </si>
  <si>
    <t>D2800010</t>
  </si>
  <si>
    <t>D2800020</t>
  </si>
  <si>
    <t>D2820</t>
  </si>
  <si>
    <t>D3002</t>
  </si>
  <si>
    <t>D3050010</t>
  </si>
  <si>
    <t>D3050020</t>
  </si>
  <si>
    <t>D3212010</t>
  </si>
  <si>
    <t>D3212040</t>
  </si>
  <si>
    <t>D3214010</t>
  </si>
  <si>
    <t>D3240</t>
  </si>
  <si>
    <t>D3410</t>
  </si>
  <si>
    <t>D3430</t>
  </si>
  <si>
    <t>D3440010</t>
  </si>
  <si>
    <t>D3440020</t>
  </si>
  <si>
    <t>D3502140</t>
  </si>
  <si>
    <t>D3702020</t>
  </si>
  <si>
    <t>D3702030</t>
  </si>
  <si>
    <t>D3710020</t>
  </si>
  <si>
    <t>D3710060</t>
  </si>
  <si>
    <t>D4012</t>
  </si>
  <si>
    <t>D4250</t>
  </si>
  <si>
    <t>D4300010</t>
  </si>
  <si>
    <t>D4311</t>
  </si>
  <si>
    <t>D4340</t>
  </si>
  <si>
    <t>D4710010</t>
  </si>
  <si>
    <t>D4902010</t>
  </si>
  <si>
    <t>D4902020</t>
  </si>
  <si>
    <t>D4902050</t>
  </si>
  <si>
    <t>D4902140</t>
  </si>
  <si>
    <t>D5147010</t>
  </si>
  <si>
    <t>D5333150</t>
  </si>
  <si>
    <t>D5333470</t>
  </si>
  <si>
    <t>D5802020</t>
  </si>
  <si>
    <t>D5821070</t>
  </si>
  <si>
    <t>D5842</t>
  </si>
  <si>
    <t>D5854</t>
  </si>
  <si>
    <t>D5856</t>
  </si>
  <si>
    <t>D5873046</t>
  </si>
  <si>
    <t>D5874096</t>
  </si>
  <si>
    <t>D5903</t>
  </si>
  <si>
    <t>D5912146</t>
  </si>
  <si>
    <t>D6003</t>
  </si>
  <si>
    <t>D6011</t>
  </si>
  <si>
    <t>D6012</t>
  </si>
  <si>
    <t>D6013</t>
  </si>
  <si>
    <t>D6015</t>
  </si>
  <si>
    <t>D6020006</t>
  </si>
  <si>
    <t>D6041026</t>
  </si>
  <si>
    <t>D6042016</t>
  </si>
  <si>
    <t>D6042066</t>
  </si>
  <si>
    <t>D6043016</t>
  </si>
  <si>
    <t>D6542116</t>
  </si>
  <si>
    <t>D6542126</t>
  </si>
  <si>
    <t>D6542186</t>
  </si>
  <si>
    <t>D6542196</t>
  </si>
  <si>
    <t>D6543126</t>
  </si>
  <si>
    <t>D6543196</t>
  </si>
  <si>
    <t>D6581046</t>
  </si>
  <si>
    <t>D6586046</t>
  </si>
  <si>
    <t>D6801016</t>
  </si>
  <si>
    <t>D680202C</t>
  </si>
  <si>
    <t>D6802066</t>
  </si>
  <si>
    <t>D6802086</t>
  </si>
  <si>
    <t>D6923</t>
  </si>
  <si>
    <t>D6924006</t>
  </si>
  <si>
    <t>D7011010</t>
  </si>
  <si>
    <t>D7011020</t>
  </si>
  <si>
    <t>D7020020</t>
  </si>
  <si>
    <t>D7022</t>
  </si>
  <si>
    <t>D7024</t>
  </si>
  <si>
    <t>D7043016</t>
  </si>
  <si>
    <t>D7044036</t>
  </si>
  <si>
    <t>D7052016</t>
  </si>
  <si>
    <t>D7300006</t>
  </si>
  <si>
    <t>D7420040</t>
  </si>
  <si>
    <t>D7460006</t>
  </si>
  <si>
    <t>D7941006</t>
  </si>
  <si>
    <t>D8130</t>
  </si>
  <si>
    <t>TSAT</t>
  </si>
  <si>
    <t>D1840A</t>
  </si>
  <si>
    <t>D2280B</t>
  </si>
  <si>
    <t>D2800020U</t>
  </si>
  <si>
    <t>D2820A</t>
  </si>
  <si>
    <t>D3002A</t>
  </si>
  <si>
    <t>C4940A</t>
  </si>
  <si>
    <t>C3510A</t>
  </si>
  <si>
    <t>D4012U</t>
  </si>
  <si>
    <t>D5854H</t>
  </si>
  <si>
    <t>D5854C</t>
  </si>
  <si>
    <t>D5854E</t>
  </si>
  <si>
    <t>D5854G</t>
  </si>
  <si>
    <t>D5856D</t>
  </si>
  <si>
    <t>D6020006-1</t>
  </si>
  <si>
    <t>D6581046-2</t>
  </si>
  <si>
    <t>D6924006B</t>
  </si>
  <si>
    <t>D7011010-3</t>
  </si>
  <si>
    <t>H-08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</si>
</sst>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77" formatCode="_-* #,##0.0_-;\-* #,##0.0_-;_-* &quot;-&quot;?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4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41" fontId="4" fillId="0" borderId="2" xfId="1" applyFont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0" fontId="4" fillId="0" borderId="9" xfId="0" applyFont="1" applyBorder="1">
      <alignment vertical="center"/>
    </xf>
    <xf numFmtId="41" fontId="5" fillId="2" borderId="12" xfId="1" applyFont="1" applyFill="1" applyBorder="1" applyAlignment="1">
      <alignment horizontal="center" vertical="center"/>
    </xf>
    <xf numFmtId="0" fontId="4" fillId="0" borderId="18" xfId="0" applyFont="1" applyBorder="1">
      <alignment vertical="center"/>
    </xf>
    <xf numFmtId="43" fontId="0" fillId="0" borderId="0" xfId="0" applyNumberFormat="1">
      <alignment vertical="center"/>
    </xf>
    <xf numFmtId="0" fontId="0" fillId="0" borderId="0" xfId="0">
      <alignment vertical="center"/>
    </xf>
    <xf numFmtId="41" fontId="4" fillId="0" borderId="2" xfId="1" applyFont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0" fillId="0" borderId="0" xfId="0">
      <alignment vertical="center"/>
    </xf>
    <xf numFmtId="41" fontId="4" fillId="3" borderId="17" xfId="1" applyFont="1" applyFill="1" applyBorder="1">
      <alignment vertical="center"/>
    </xf>
    <xf numFmtId="0" fontId="6" fillId="0" borderId="1" xfId="0" applyFont="1" applyBorder="1" applyAlignment="1" applyProtection="1">
      <alignment horizontal="left" vertical="center"/>
    </xf>
    <xf numFmtId="0" fontId="6" fillId="0" borderId="1" xfId="0" applyFont="1" applyFill="1" applyBorder="1" applyAlignment="1" applyProtection="1">
      <alignment horizontal="left" vertical="center"/>
    </xf>
    <xf numFmtId="3" fontId="6" fillId="0" borderId="1" xfId="0" applyNumberFormat="1" applyFont="1" applyBorder="1" applyAlignment="1" applyProtection="1">
      <alignment horizontal="right" vertical="center"/>
    </xf>
    <xf numFmtId="3" fontId="6" fillId="0" borderId="1" xfId="0" applyNumberFormat="1" applyFont="1" applyFill="1" applyBorder="1" applyAlignment="1" applyProtection="1">
      <alignment horizontal="right" vertical="center"/>
    </xf>
    <xf numFmtId="177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6"/>
  <sheetViews>
    <sheetView tabSelected="1" workbookViewId="0">
      <selection activeCell="B2" sqref="B2:B3"/>
    </sheetView>
  </sheetViews>
  <sheetFormatPr defaultRowHeight="16.5"/>
  <cols>
    <col min="1" max="1" width="7.125" style="2" customWidth="1"/>
    <col min="2" max="2" width="46.25" customWidth="1"/>
    <col min="3" max="3" width="11.75" style="14" bestFit="1" customWidth="1"/>
    <col min="4" max="4" width="10.125" style="2" bestFit="1" customWidth="1"/>
    <col min="5" max="5" width="10.625" style="2" customWidth="1"/>
    <col min="6" max="6" width="11.625" style="1" bestFit="1" customWidth="1"/>
    <col min="7" max="7" width="15.25" style="1" customWidth="1"/>
    <col min="8" max="8" width="15.75" customWidth="1"/>
    <col min="11" max="11" width="14.625" bestFit="1" customWidth="1"/>
  </cols>
  <sheetData>
    <row r="1" spans="1:8" ht="30.75" customHeight="1" thickBot="1">
      <c r="A1" s="21" t="s">
        <v>10</v>
      </c>
      <c r="B1" s="21"/>
      <c r="C1" s="21"/>
      <c r="D1" s="21"/>
      <c r="E1" s="21"/>
      <c r="F1" s="21"/>
      <c r="G1" s="21"/>
      <c r="H1" s="21"/>
    </row>
    <row r="2" spans="1:8" ht="20.100000000000001" customHeight="1">
      <c r="A2" s="27" t="s">
        <v>13</v>
      </c>
      <c r="B2" s="29" t="s">
        <v>12</v>
      </c>
      <c r="C2" s="29" t="s">
        <v>112</v>
      </c>
      <c r="D2" s="29" t="s">
        <v>11</v>
      </c>
      <c r="E2" s="29" t="s">
        <v>6</v>
      </c>
      <c r="F2" s="31" t="s">
        <v>7</v>
      </c>
      <c r="G2" s="32"/>
      <c r="H2" s="22" t="s">
        <v>9</v>
      </c>
    </row>
    <row r="3" spans="1:8" ht="20.100000000000001" customHeight="1" thickBot="1">
      <c r="A3" s="28"/>
      <c r="B3" s="30"/>
      <c r="C3" s="33"/>
      <c r="D3" s="30"/>
      <c r="E3" s="30"/>
      <c r="F3" s="7" t="s">
        <v>28</v>
      </c>
      <c r="G3" s="7" t="s">
        <v>8</v>
      </c>
      <c r="H3" s="23"/>
    </row>
    <row r="4" spans="1:8" ht="17.25" thickTop="1">
      <c r="A4" s="4">
        <v>1</v>
      </c>
      <c r="B4" s="16" t="s">
        <v>29</v>
      </c>
      <c r="C4" s="16" t="s">
        <v>113</v>
      </c>
      <c r="D4" s="16" t="s">
        <v>113</v>
      </c>
      <c r="E4" s="18">
        <v>10</v>
      </c>
      <c r="F4" s="18">
        <v>22610</v>
      </c>
      <c r="G4" s="3">
        <f>E4*F4</f>
        <v>226100</v>
      </c>
      <c r="H4" s="6"/>
    </row>
    <row r="5" spans="1:8" s="10" customFormat="1">
      <c r="A5" s="12">
        <v>2</v>
      </c>
      <c r="B5" s="16" t="s">
        <v>30</v>
      </c>
      <c r="C5" s="16" t="s">
        <v>114</v>
      </c>
      <c r="D5" s="16" t="s">
        <v>114</v>
      </c>
      <c r="E5" s="18">
        <v>10</v>
      </c>
      <c r="F5" s="18">
        <v>25690</v>
      </c>
      <c r="G5" s="11">
        <f t="shared" ref="G5:G68" si="0">E5*F5</f>
        <v>256900</v>
      </c>
      <c r="H5" s="13"/>
    </row>
    <row r="6" spans="1:8">
      <c r="A6" s="12">
        <v>3</v>
      </c>
      <c r="B6" s="16" t="s">
        <v>31</v>
      </c>
      <c r="C6" s="16" t="s">
        <v>115</v>
      </c>
      <c r="D6" s="16" t="s">
        <v>115</v>
      </c>
      <c r="E6" s="18">
        <v>300</v>
      </c>
      <c r="F6" s="18">
        <v>2550</v>
      </c>
      <c r="G6" s="11">
        <f t="shared" si="0"/>
        <v>765000</v>
      </c>
      <c r="H6" s="5"/>
    </row>
    <row r="7" spans="1:8">
      <c r="A7" s="12">
        <v>4</v>
      </c>
      <c r="B7" s="16" t="s">
        <v>0</v>
      </c>
      <c r="C7" s="16" t="s">
        <v>116</v>
      </c>
      <c r="D7" s="16" t="s">
        <v>116</v>
      </c>
      <c r="E7" s="18">
        <v>300</v>
      </c>
      <c r="F7" s="18">
        <v>2550</v>
      </c>
      <c r="G7" s="11">
        <f t="shared" si="0"/>
        <v>765000</v>
      </c>
      <c r="H7" s="5"/>
    </row>
    <row r="8" spans="1:8">
      <c r="A8" s="12">
        <v>5</v>
      </c>
      <c r="B8" s="16" t="s">
        <v>1</v>
      </c>
      <c r="C8" s="16" t="s">
        <v>117</v>
      </c>
      <c r="D8" s="16" t="s">
        <v>117</v>
      </c>
      <c r="E8" s="18">
        <v>300</v>
      </c>
      <c r="F8" s="18">
        <v>9450</v>
      </c>
      <c r="G8" s="11">
        <f t="shared" si="0"/>
        <v>2835000</v>
      </c>
      <c r="H8" s="5"/>
    </row>
    <row r="9" spans="1:8">
      <c r="A9" s="12">
        <v>6</v>
      </c>
      <c r="B9" s="16" t="s">
        <v>32</v>
      </c>
      <c r="C9" s="16" t="s">
        <v>118</v>
      </c>
      <c r="D9" s="16" t="s">
        <v>118</v>
      </c>
      <c r="E9" s="18">
        <v>5</v>
      </c>
      <c r="F9" s="18">
        <v>10290</v>
      </c>
      <c r="G9" s="11">
        <f t="shared" si="0"/>
        <v>51450</v>
      </c>
      <c r="H9" s="5"/>
    </row>
    <row r="10" spans="1:8">
      <c r="A10" s="12">
        <v>7</v>
      </c>
      <c r="B10" s="16" t="s">
        <v>33</v>
      </c>
      <c r="C10" s="16" t="s">
        <v>119</v>
      </c>
      <c r="D10" s="16" t="s">
        <v>119</v>
      </c>
      <c r="E10" s="18">
        <v>5</v>
      </c>
      <c r="F10" s="18">
        <v>24980</v>
      </c>
      <c r="G10" s="11">
        <f t="shared" si="0"/>
        <v>124900</v>
      </c>
      <c r="H10" s="5"/>
    </row>
    <row r="11" spans="1:8">
      <c r="A11" s="12">
        <v>8</v>
      </c>
      <c r="B11" s="16" t="s">
        <v>34</v>
      </c>
      <c r="C11" s="16" t="s">
        <v>205</v>
      </c>
      <c r="D11" s="16" t="s">
        <v>120</v>
      </c>
      <c r="E11" s="18">
        <v>20</v>
      </c>
      <c r="F11" s="18">
        <v>1340</v>
      </c>
      <c r="G11" s="11">
        <f t="shared" si="0"/>
        <v>26800</v>
      </c>
      <c r="H11" s="5"/>
    </row>
    <row r="12" spans="1:8">
      <c r="A12" s="12">
        <v>9</v>
      </c>
      <c r="B12" s="16" t="s">
        <v>35</v>
      </c>
      <c r="C12" s="16" t="s">
        <v>121</v>
      </c>
      <c r="D12" s="16" t="s">
        <v>121</v>
      </c>
      <c r="E12" s="18">
        <v>20</v>
      </c>
      <c r="F12" s="18">
        <v>0</v>
      </c>
      <c r="G12" s="11">
        <f t="shared" si="0"/>
        <v>0</v>
      </c>
      <c r="H12" s="5"/>
    </row>
    <row r="13" spans="1:8">
      <c r="A13" s="12">
        <v>10</v>
      </c>
      <c r="B13" s="16" t="s">
        <v>25</v>
      </c>
      <c r="C13" s="16" t="s">
        <v>206</v>
      </c>
      <c r="D13" s="16" t="s">
        <v>122</v>
      </c>
      <c r="E13" s="18">
        <v>20</v>
      </c>
      <c r="F13" s="18">
        <v>1670</v>
      </c>
      <c r="G13" s="11">
        <f t="shared" si="0"/>
        <v>33400</v>
      </c>
      <c r="H13" s="5"/>
    </row>
    <row r="14" spans="1:8">
      <c r="A14" s="12">
        <v>11</v>
      </c>
      <c r="B14" s="16" t="s">
        <v>36</v>
      </c>
      <c r="C14" s="16" t="s">
        <v>123</v>
      </c>
      <c r="D14" s="16" t="s">
        <v>123</v>
      </c>
      <c r="E14" s="18">
        <v>5</v>
      </c>
      <c r="F14" s="18">
        <v>11820</v>
      </c>
      <c r="G14" s="11">
        <f t="shared" si="0"/>
        <v>59100</v>
      </c>
      <c r="H14" s="5"/>
    </row>
    <row r="15" spans="1:8">
      <c r="A15" s="12">
        <v>12</v>
      </c>
      <c r="B15" s="16" t="s">
        <v>37</v>
      </c>
      <c r="C15" s="16" t="s">
        <v>124</v>
      </c>
      <c r="D15" s="16" t="s">
        <v>124</v>
      </c>
      <c r="E15" s="18">
        <v>5</v>
      </c>
      <c r="F15" s="18">
        <v>22440</v>
      </c>
      <c r="G15" s="11">
        <f t="shared" si="0"/>
        <v>112200</v>
      </c>
      <c r="H15" s="5"/>
    </row>
    <row r="16" spans="1:8">
      <c r="A16" s="12">
        <v>13</v>
      </c>
      <c r="B16" s="16" t="s">
        <v>38</v>
      </c>
      <c r="C16" s="16" t="s">
        <v>125</v>
      </c>
      <c r="D16" s="16" t="s">
        <v>125</v>
      </c>
      <c r="E16" s="18">
        <v>5</v>
      </c>
      <c r="F16" s="18">
        <v>22440</v>
      </c>
      <c r="G16" s="11">
        <f t="shared" si="0"/>
        <v>112200</v>
      </c>
      <c r="H16" s="5"/>
    </row>
    <row r="17" spans="1:8">
      <c r="A17" s="12">
        <v>14</v>
      </c>
      <c r="B17" s="16" t="s">
        <v>39</v>
      </c>
      <c r="C17" s="16" t="s">
        <v>126</v>
      </c>
      <c r="D17" s="16" t="s">
        <v>126</v>
      </c>
      <c r="E17" s="18">
        <v>80</v>
      </c>
      <c r="F17" s="18">
        <v>1640</v>
      </c>
      <c r="G17" s="11">
        <f t="shared" si="0"/>
        <v>131200</v>
      </c>
      <c r="H17" s="5"/>
    </row>
    <row r="18" spans="1:8">
      <c r="A18" s="12">
        <v>15</v>
      </c>
      <c r="B18" s="16" t="s">
        <v>40</v>
      </c>
      <c r="C18" s="16" t="s">
        <v>207</v>
      </c>
      <c r="D18" s="16" t="s">
        <v>127</v>
      </c>
      <c r="E18" s="18">
        <v>10</v>
      </c>
      <c r="F18" s="18">
        <v>1640</v>
      </c>
      <c r="G18" s="11">
        <f t="shared" si="0"/>
        <v>16400</v>
      </c>
      <c r="H18" s="5"/>
    </row>
    <row r="19" spans="1:8">
      <c r="A19" s="12">
        <v>16</v>
      </c>
      <c r="B19" s="16" t="s">
        <v>41</v>
      </c>
      <c r="C19" s="16" t="s">
        <v>128</v>
      </c>
      <c r="D19" s="16" t="s">
        <v>128</v>
      </c>
      <c r="E19" s="18">
        <v>10</v>
      </c>
      <c r="F19" s="18">
        <v>4190</v>
      </c>
      <c r="G19" s="11">
        <f t="shared" si="0"/>
        <v>41900</v>
      </c>
      <c r="H19" s="5"/>
    </row>
    <row r="20" spans="1:8">
      <c r="A20" s="12">
        <v>17</v>
      </c>
      <c r="B20" s="16" t="s">
        <v>42</v>
      </c>
      <c r="C20" s="16" t="s">
        <v>208</v>
      </c>
      <c r="D20" s="16" t="s">
        <v>128</v>
      </c>
      <c r="E20" s="18">
        <v>10</v>
      </c>
      <c r="F20" s="18">
        <v>4190</v>
      </c>
      <c r="G20" s="11">
        <f t="shared" si="0"/>
        <v>41900</v>
      </c>
      <c r="H20" s="5"/>
    </row>
    <row r="21" spans="1:8">
      <c r="A21" s="12">
        <v>18</v>
      </c>
      <c r="B21" s="16" t="s">
        <v>43</v>
      </c>
      <c r="C21" s="16" t="s">
        <v>209</v>
      </c>
      <c r="D21" s="16" t="s">
        <v>129</v>
      </c>
      <c r="E21" s="18">
        <v>25</v>
      </c>
      <c r="F21" s="18">
        <v>17720</v>
      </c>
      <c r="G21" s="11">
        <f t="shared" si="0"/>
        <v>443000</v>
      </c>
      <c r="H21" s="5"/>
    </row>
    <row r="22" spans="1:8">
      <c r="A22" s="12">
        <v>19</v>
      </c>
      <c r="B22" s="16" t="s">
        <v>44</v>
      </c>
      <c r="C22" s="16" t="s">
        <v>130</v>
      </c>
      <c r="D22" s="16" t="s">
        <v>130</v>
      </c>
      <c r="E22" s="18">
        <v>400</v>
      </c>
      <c r="F22" s="18">
        <v>11510</v>
      </c>
      <c r="G22" s="11">
        <f t="shared" si="0"/>
        <v>4604000</v>
      </c>
      <c r="H22" s="5"/>
    </row>
    <row r="23" spans="1:8">
      <c r="A23" s="12">
        <v>20</v>
      </c>
      <c r="B23" s="16" t="s">
        <v>4</v>
      </c>
      <c r="C23" s="16" t="s">
        <v>131</v>
      </c>
      <c r="D23" s="16" t="s">
        <v>131</v>
      </c>
      <c r="E23" s="18">
        <v>20</v>
      </c>
      <c r="F23" s="18">
        <v>11510</v>
      </c>
      <c r="G23" s="11">
        <f t="shared" si="0"/>
        <v>230200</v>
      </c>
      <c r="H23" s="5"/>
    </row>
    <row r="24" spans="1:8">
      <c r="A24" s="12">
        <v>21</v>
      </c>
      <c r="B24" s="16" t="s">
        <v>45</v>
      </c>
      <c r="C24" s="16" t="s">
        <v>132</v>
      </c>
      <c r="D24" s="16" t="s">
        <v>132</v>
      </c>
      <c r="E24" s="18">
        <v>100</v>
      </c>
      <c r="F24" s="18">
        <v>13790</v>
      </c>
      <c r="G24" s="11">
        <f t="shared" si="0"/>
        <v>1379000</v>
      </c>
      <c r="H24" s="5"/>
    </row>
    <row r="25" spans="1:8">
      <c r="A25" s="12">
        <v>22</v>
      </c>
      <c r="B25" s="16" t="s">
        <v>46</v>
      </c>
      <c r="C25" s="16" t="s">
        <v>133</v>
      </c>
      <c r="D25" s="16" t="s">
        <v>133</v>
      </c>
      <c r="E25" s="18">
        <v>100</v>
      </c>
      <c r="F25" s="18">
        <v>13790</v>
      </c>
      <c r="G25" s="11">
        <f t="shared" si="0"/>
        <v>1379000</v>
      </c>
      <c r="H25" s="5"/>
    </row>
    <row r="26" spans="1:8">
      <c r="A26" s="12">
        <v>23</v>
      </c>
      <c r="B26" s="16" t="s">
        <v>47</v>
      </c>
      <c r="C26" s="16" t="s">
        <v>134</v>
      </c>
      <c r="D26" s="16" t="s">
        <v>134</v>
      </c>
      <c r="E26" s="18">
        <v>100</v>
      </c>
      <c r="F26" s="18">
        <v>44920</v>
      </c>
      <c r="G26" s="11">
        <f t="shared" si="0"/>
        <v>4492000</v>
      </c>
      <c r="H26" s="5"/>
    </row>
    <row r="27" spans="1:8">
      <c r="A27" s="12">
        <v>24</v>
      </c>
      <c r="B27" s="16" t="s">
        <v>48</v>
      </c>
      <c r="C27" s="16" t="s">
        <v>210</v>
      </c>
      <c r="D27" s="16" t="s">
        <v>135</v>
      </c>
      <c r="E27" s="18">
        <v>10</v>
      </c>
      <c r="F27" s="18">
        <v>16280</v>
      </c>
      <c r="G27" s="11">
        <f t="shared" si="0"/>
        <v>162800</v>
      </c>
      <c r="H27" s="5"/>
    </row>
    <row r="28" spans="1:8">
      <c r="A28" s="12">
        <v>25</v>
      </c>
      <c r="B28" s="16" t="s">
        <v>15</v>
      </c>
      <c r="C28" s="16" t="s">
        <v>211</v>
      </c>
      <c r="D28" s="16" t="s">
        <v>136</v>
      </c>
      <c r="E28" s="18">
        <v>90</v>
      </c>
      <c r="F28" s="18">
        <v>11010</v>
      </c>
      <c r="G28" s="11">
        <f t="shared" si="0"/>
        <v>990900</v>
      </c>
      <c r="H28" s="5"/>
    </row>
    <row r="29" spans="1:8">
      <c r="A29" s="12">
        <v>26</v>
      </c>
      <c r="B29" s="16" t="s">
        <v>23</v>
      </c>
      <c r="C29" s="16" t="s">
        <v>137</v>
      </c>
      <c r="D29" s="16" t="s">
        <v>137</v>
      </c>
      <c r="E29" s="18">
        <v>90</v>
      </c>
      <c r="F29" s="18">
        <v>15210</v>
      </c>
      <c r="G29" s="11">
        <f t="shared" si="0"/>
        <v>1368900</v>
      </c>
      <c r="H29" s="5"/>
    </row>
    <row r="30" spans="1:8">
      <c r="A30" s="12">
        <v>27</v>
      </c>
      <c r="B30" s="16" t="s">
        <v>49</v>
      </c>
      <c r="C30" s="16" t="s">
        <v>138</v>
      </c>
      <c r="D30" s="16" t="s">
        <v>138</v>
      </c>
      <c r="E30" s="18">
        <v>50</v>
      </c>
      <c r="F30" s="18">
        <v>19890</v>
      </c>
      <c r="G30" s="11">
        <f t="shared" si="0"/>
        <v>994500</v>
      </c>
      <c r="H30" s="5"/>
    </row>
    <row r="31" spans="1:8">
      <c r="A31" s="12">
        <v>28</v>
      </c>
      <c r="B31" s="16" t="s">
        <v>50</v>
      </c>
      <c r="C31" s="16" t="s">
        <v>139</v>
      </c>
      <c r="D31" s="16" t="s">
        <v>139</v>
      </c>
      <c r="E31" s="18">
        <v>50</v>
      </c>
      <c r="F31" s="18">
        <v>19890</v>
      </c>
      <c r="G31" s="11">
        <f t="shared" si="0"/>
        <v>994500</v>
      </c>
      <c r="H31" s="5"/>
    </row>
    <row r="32" spans="1:8">
      <c r="A32" s="12">
        <v>29</v>
      </c>
      <c r="B32" s="16" t="s">
        <v>51</v>
      </c>
      <c r="C32" s="16" t="s">
        <v>140</v>
      </c>
      <c r="D32" s="16" t="s">
        <v>140</v>
      </c>
      <c r="E32" s="18">
        <v>50</v>
      </c>
      <c r="F32" s="18">
        <v>13820</v>
      </c>
      <c r="G32" s="11">
        <f t="shared" si="0"/>
        <v>691000</v>
      </c>
      <c r="H32" s="5"/>
    </row>
    <row r="33" spans="1:8">
      <c r="A33" s="12">
        <v>30</v>
      </c>
      <c r="B33" s="16" t="s">
        <v>52</v>
      </c>
      <c r="C33" s="16" t="s">
        <v>141</v>
      </c>
      <c r="D33" s="16" t="s">
        <v>141</v>
      </c>
      <c r="E33" s="18">
        <v>100</v>
      </c>
      <c r="F33" s="18">
        <v>11050</v>
      </c>
      <c r="G33" s="11">
        <f t="shared" si="0"/>
        <v>1105000</v>
      </c>
      <c r="H33" s="5"/>
    </row>
    <row r="34" spans="1:8">
      <c r="A34" s="12">
        <v>31</v>
      </c>
      <c r="B34" s="16" t="s">
        <v>53</v>
      </c>
      <c r="C34" s="16" t="s">
        <v>142</v>
      </c>
      <c r="D34" s="16" t="s">
        <v>142</v>
      </c>
      <c r="E34" s="18">
        <v>100</v>
      </c>
      <c r="F34" s="18">
        <v>11050</v>
      </c>
      <c r="G34" s="11">
        <f t="shared" si="0"/>
        <v>1105000</v>
      </c>
      <c r="H34" s="5"/>
    </row>
    <row r="35" spans="1:8">
      <c r="A35" s="12">
        <v>32</v>
      </c>
      <c r="B35" s="16" t="s">
        <v>54</v>
      </c>
      <c r="C35" s="16" t="s">
        <v>143</v>
      </c>
      <c r="D35" s="16" t="s">
        <v>143</v>
      </c>
      <c r="E35" s="18">
        <v>50</v>
      </c>
      <c r="F35" s="18">
        <v>12970</v>
      </c>
      <c r="G35" s="11">
        <f t="shared" si="0"/>
        <v>648500</v>
      </c>
      <c r="H35" s="5"/>
    </row>
    <row r="36" spans="1:8">
      <c r="A36" s="12">
        <v>33</v>
      </c>
      <c r="B36" s="16" t="s">
        <v>3</v>
      </c>
      <c r="C36" s="16" t="s">
        <v>144</v>
      </c>
      <c r="D36" s="16" t="s">
        <v>144</v>
      </c>
      <c r="E36" s="18">
        <v>20</v>
      </c>
      <c r="F36" s="18">
        <v>16600</v>
      </c>
      <c r="G36" s="11">
        <f t="shared" si="0"/>
        <v>332000</v>
      </c>
      <c r="H36" s="5"/>
    </row>
    <row r="37" spans="1:8">
      <c r="A37" s="12">
        <v>34</v>
      </c>
      <c r="B37" s="16" t="s">
        <v>55</v>
      </c>
      <c r="C37" s="16" t="s">
        <v>145</v>
      </c>
      <c r="D37" s="16" t="s">
        <v>145</v>
      </c>
      <c r="E37" s="18">
        <v>200</v>
      </c>
      <c r="F37" s="18">
        <v>15780</v>
      </c>
      <c r="G37" s="11">
        <f t="shared" si="0"/>
        <v>3156000</v>
      </c>
      <c r="H37" s="5"/>
    </row>
    <row r="38" spans="1:8">
      <c r="A38" s="12">
        <v>35</v>
      </c>
      <c r="B38" s="16" t="s">
        <v>56</v>
      </c>
      <c r="C38" s="16" t="s">
        <v>212</v>
      </c>
      <c r="D38" s="16" t="s">
        <v>145</v>
      </c>
      <c r="E38" s="18">
        <v>10</v>
      </c>
      <c r="F38" s="18">
        <v>15780</v>
      </c>
      <c r="G38" s="11">
        <f t="shared" si="0"/>
        <v>157800</v>
      </c>
      <c r="H38" s="5"/>
    </row>
    <row r="39" spans="1:8">
      <c r="A39" s="12">
        <v>36</v>
      </c>
      <c r="B39" s="16" t="s">
        <v>16</v>
      </c>
      <c r="C39" s="16" t="s">
        <v>146</v>
      </c>
      <c r="D39" s="16" t="s">
        <v>146</v>
      </c>
      <c r="E39" s="18">
        <v>20</v>
      </c>
      <c r="F39" s="18">
        <v>13350</v>
      </c>
      <c r="G39" s="11">
        <f t="shared" si="0"/>
        <v>267000</v>
      </c>
      <c r="H39" s="5"/>
    </row>
    <row r="40" spans="1:8">
      <c r="A40" s="12">
        <v>37</v>
      </c>
      <c r="B40" s="16" t="s">
        <v>57</v>
      </c>
      <c r="C40" s="16" t="s">
        <v>147</v>
      </c>
      <c r="D40" s="16" t="s">
        <v>147</v>
      </c>
      <c r="E40" s="18">
        <v>20</v>
      </c>
      <c r="F40" s="18">
        <v>13630</v>
      </c>
      <c r="G40" s="11">
        <f t="shared" si="0"/>
        <v>272600</v>
      </c>
      <c r="H40" s="5"/>
    </row>
    <row r="41" spans="1:8">
      <c r="A41" s="12">
        <v>38</v>
      </c>
      <c r="B41" s="16" t="s">
        <v>58</v>
      </c>
      <c r="C41" s="16" t="s">
        <v>148</v>
      </c>
      <c r="D41" s="16" t="s">
        <v>148</v>
      </c>
      <c r="E41" s="18">
        <v>400</v>
      </c>
      <c r="F41" s="18">
        <v>22060</v>
      </c>
      <c r="G41" s="11">
        <f t="shared" si="0"/>
        <v>8824000</v>
      </c>
      <c r="H41" s="5"/>
    </row>
    <row r="42" spans="1:8">
      <c r="A42" s="12">
        <v>39</v>
      </c>
      <c r="B42" s="16" t="s">
        <v>59</v>
      </c>
      <c r="C42" s="16" t="s">
        <v>149</v>
      </c>
      <c r="D42" s="16" t="s">
        <v>149</v>
      </c>
      <c r="E42" s="18">
        <v>20</v>
      </c>
      <c r="F42" s="18">
        <v>15320</v>
      </c>
      <c r="G42" s="11">
        <f t="shared" si="0"/>
        <v>306400</v>
      </c>
      <c r="H42" s="5"/>
    </row>
    <row r="43" spans="1:8">
      <c r="A43" s="12">
        <v>40</v>
      </c>
      <c r="B43" s="16" t="s">
        <v>2</v>
      </c>
      <c r="C43" s="16" t="s">
        <v>150</v>
      </c>
      <c r="D43" s="16" t="s">
        <v>150</v>
      </c>
      <c r="E43" s="18">
        <v>10</v>
      </c>
      <c r="F43" s="18">
        <v>7660</v>
      </c>
      <c r="G43" s="11">
        <f t="shared" si="0"/>
        <v>76600</v>
      </c>
      <c r="H43" s="5"/>
    </row>
    <row r="44" spans="1:8">
      <c r="A44" s="12">
        <v>41</v>
      </c>
      <c r="B44" s="16" t="s">
        <v>60</v>
      </c>
      <c r="C44" s="16" t="s">
        <v>151</v>
      </c>
      <c r="D44" s="16" t="s">
        <v>151</v>
      </c>
      <c r="E44" s="18">
        <v>5</v>
      </c>
      <c r="F44" s="18">
        <v>10640</v>
      </c>
      <c r="G44" s="11">
        <f t="shared" si="0"/>
        <v>53200</v>
      </c>
      <c r="H44" s="5"/>
    </row>
    <row r="45" spans="1:8">
      <c r="A45" s="12">
        <v>42</v>
      </c>
      <c r="B45" s="17" t="s">
        <v>61</v>
      </c>
      <c r="C45" s="17" t="s">
        <v>152</v>
      </c>
      <c r="D45" s="17" t="s">
        <v>152</v>
      </c>
      <c r="E45" s="19">
        <v>15</v>
      </c>
      <c r="F45" s="19">
        <v>15960</v>
      </c>
      <c r="G45" s="11">
        <f t="shared" si="0"/>
        <v>239400</v>
      </c>
      <c r="H45" s="5"/>
    </row>
    <row r="46" spans="1:8">
      <c r="A46" s="12">
        <v>43</v>
      </c>
      <c r="B46" s="16" t="s">
        <v>62</v>
      </c>
      <c r="C46" s="16" t="s">
        <v>153</v>
      </c>
      <c r="D46" s="16" t="s">
        <v>153</v>
      </c>
      <c r="E46" s="18">
        <v>150</v>
      </c>
      <c r="F46" s="18">
        <v>10640</v>
      </c>
      <c r="G46" s="11">
        <f t="shared" si="0"/>
        <v>1596000</v>
      </c>
      <c r="H46" s="5"/>
    </row>
    <row r="47" spans="1:8">
      <c r="A47" s="12">
        <v>44</v>
      </c>
      <c r="B47" s="16" t="s">
        <v>63</v>
      </c>
      <c r="C47" s="16" t="s">
        <v>154</v>
      </c>
      <c r="D47" s="16" t="s">
        <v>154</v>
      </c>
      <c r="E47" s="18">
        <v>150</v>
      </c>
      <c r="F47" s="18">
        <v>10640</v>
      </c>
      <c r="G47" s="11">
        <f t="shared" si="0"/>
        <v>1596000</v>
      </c>
      <c r="H47" s="5"/>
    </row>
    <row r="48" spans="1:8">
      <c r="A48" s="12">
        <v>45</v>
      </c>
      <c r="B48" s="16" t="s">
        <v>64</v>
      </c>
      <c r="C48" s="16" t="s">
        <v>155</v>
      </c>
      <c r="D48" s="16" t="s">
        <v>155</v>
      </c>
      <c r="E48" s="18">
        <v>300</v>
      </c>
      <c r="F48" s="18">
        <v>25830</v>
      </c>
      <c r="G48" s="11">
        <f t="shared" si="0"/>
        <v>7749000</v>
      </c>
      <c r="H48" s="5"/>
    </row>
    <row r="49" spans="1:8">
      <c r="A49" s="12">
        <v>46</v>
      </c>
      <c r="B49" s="16" t="s">
        <v>65</v>
      </c>
      <c r="C49" s="16" t="s">
        <v>156</v>
      </c>
      <c r="D49" s="16" t="s">
        <v>156</v>
      </c>
      <c r="E49" s="18">
        <v>5</v>
      </c>
      <c r="F49" s="18">
        <v>17220</v>
      </c>
      <c r="G49" s="11">
        <f t="shared" si="0"/>
        <v>86100</v>
      </c>
      <c r="H49" s="5"/>
    </row>
    <row r="50" spans="1:8">
      <c r="A50" s="12">
        <v>47</v>
      </c>
      <c r="B50" s="16" t="s">
        <v>66</v>
      </c>
      <c r="C50" s="16" t="s">
        <v>157</v>
      </c>
      <c r="D50" s="16" t="s">
        <v>157</v>
      </c>
      <c r="E50" s="18">
        <v>5</v>
      </c>
      <c r="F50" s="18">
        <v>14700</v>
      </c>
      <c r="G50" s="11">
        <f t="shared" si="0"/>
        <v>73500</v>
      </c>
      <c r="H50" s="5"/>
    </row>
    <row r="51" spans="1:8">
      <c r="A51" s="12">
        <v>48</v>
      </c>
      <c r="B51" s="16" t="s">
        <v>67</v>
      </c>
      <c r="C51" s="16" t="s">
        <v>158</v>
      </c>
      <c r="D51" s="16" t="s">
        <v>158</v>
      </c>
      <c r="E51" s="18">
        <v>700</v>
      </c>
      <c r="F51" s="18">
        <v>2760</v>
      </c>
      <c r="G51" s="11">
        <f t="shared" si="0"/>
        <v>1932000</v>
      </c>
      <c r="H51" s="5"/>
    </row>
    <row r="52" spans="1:8">
      <c r="A52" s="12">
        <v>49</v>
      </c>
      <c r="B52" s="16" t="s">
        <v>68</v>
      </c>
      <c r="C52" s="16" t="s">
        <v>159</v>
      </c>
      <c r="D52" s="16" t="s">
        <v>159</v>
      </c>
      <c r="E52" s="18">
        <v>50</v>
      </c>
      <c r="F52" s="18">
        <v>37900</v>
      </c>
      <c r="G52" s="11">
        <f t="shared" si="0"/>
        <v>1895000</v>
      </c>
      <c r="H52" s="5"/>
    </row>
    <row r="53" spans="1:8">
      <c r="A53" s="12">
        <v>50</v>
      </c>
      <c r="B53" s="16" t="s">
        <v>26</v>
      </c>
      <c r="C53" s="16" t="s">
        <v>160</v>
      </c>
      <c r="D53" s="16" t="s">
        <v>160</v>
      </c>
      <c r="E53" s="18">
        <v>10</v>
      </c>
      <c r="F53" s="18">
        <v>10550</v>
      </c>
      <c r="G53" s="11">
        <f t="shared" si="0"/>
        <v>105500</v>
      </c>
      <c r="H53" s="5"/>
    </row>
    <row r="54" spans="1:8">
      <c r="A54" s="12">
        <v>51</v>
      </c>
      <c r="B54" s="16" t="s">
        <v>69</v>
      </c>
      <c r="C54" s="16" t="s">
        <v>213</v>
      </c>
      <c r="D54" s="16" t="s">
        <v>161</v>
      </c>
      <c r="E54" s="18">
        <v>20</v>
      </c>
      <c r="F54" s="18">
        <v>19290</v>
      </c>
      <c r="G54" s="11">
        <f t="shared" si="0"/>
        <v>385800</v>
      </c>
      <c r="H54" s="5"/>
    </row>
    <row r="55" spans="1:8">
      <c r="A55" s="12">
        <v>52</v>
      </c>
      <c r="B55" s="16" t="s">
        <v>70</v>
      </c>
      <c r="C55" s="16" t="s">
        <v>161</v>
      </c>
      <c r="D55" s="16" t="s">
        <v>161</v>
      </c>
      <c r="E55" s="18">
        <v>800</v>
      </c>
      <c r="F55" s="18">
        <v>19290</v>
      </c>
      <c r="G55" s="11">
        <f t="shared" si="0"/>
        <v>15432000</v>
      </c>
      <c r="H55" s="5"/>
    </row>
    <row r="56" spans="1:8">
      <c r="A56" s="12">
        <v>53</v>
      </c>
      <c r="B56" s="16" t="s">
        <v>71</v>
      </c>
      <c r="C56" s="16" t="s">
        <v>214</v>
      </c>
      <c r="D56" s="16" t="s">
        <v>161</v>
      </c>
      <c r="E56" s="18">
        <v>40</v>
      </c>
      <c r="F56" s="18">
        <v>19290</v>
      </c>
      <c r="G56" s="11">
        <f t="shared" si="0"/>
        <v>771600</v>
      </c>
      <c r="H56" s="5"/>
    </row>
    <row r="57" spans="1:8">
      <c r="A57" s="12">
        <v>54</v>
      </c>
      <c r="B57" s="16" t="s">
        <v>72</v>
      </c>
      <c r="C57" s="16" t="s">
        <v>215</v>
      </c>
      <c r="D57" s="16" t="s">
        <v>161</v>
      </c>
      <c r="E57" s="18">
        <v>2500</v>
      </c>
      <c r="F57" s="18">
        <v>28930</v>
      </c>
      <c r="G57" s="11">
        <f t="shared" si="0"/>
        <v>72325000</v>
      </c>
      <c r="H57" s="5"/>
    </row>
    <row r="58" spans="1:8">
      <c r="A58" s="12">
        <v>55</v>
      </c>
      <c r="B58" s="16" t="s">
        <v>73</v>
      </c>
      <c r="C58" s="16" t="s">
        <v>216</v>
      </c>
      <c r="D58" s="16" t="s">
        <v>161</v>
      </c>
      <c r="E58" s="18">
        <v>30</v>
      </c>
      <c r="F58" s="18">
        <v>19290</v>
      </c>
      <c r="G58" s="11">
        <f t="shared" si="0"/>
        <v>578700</v>
      </c>
      <c r="H58" s="5"/>
    </row>
    <row r="59" spans="1:8">
      <c r="A59" s="12">
        <v>56</v>
      </c>
      <c r="B59" s="16" t="s">
        <v>74</v>
      </c>
      <c r="C59" s="16" t="s">
        <v>217</v>
      </c>
      <c r="D59" s="16" t="s">
        <v>162</v>
      </c>
      <c r="E59" s="18">
        <v>300</v>
      </c>
      <c r="F59" s="18">
        <v>23090</v>
      </c>
      <c r="G59" s="11">
        <f t="shared" si="0"/>
        <v>6927000</v>
      </c>
      <c r="H59" s="5"/>
    </row>
    <row r="60" spans="1:8">
      <c r="A60" s="12">
        <v>57</v>
      </c>
      <c r="B60" s="16" t="s">
        <v>75</v>
      </c>
      <c r="C60" s="16" t="s">
        <v>162</v>
      </c>
      <c r="D60" s="16" t="s">
        <v>162</v>
      </c>
      <c r="E60" s="18">
        <v>200</v>
      </c>
      <c r="F60" s="18">
        <v>23090</v>
      </c>
      <c r="G60" s="11">
        <f t="shared" si="0"/>
        <v>4618000</v>
      </c>
      <c r="H60" s="5"/>
    </row>
    <row r="61" spans="1:8">
      <c r="A61" s="12">
        <v>58</v>
      </c>
      <c r="B61" s="16" t="s">
        <v>76</v>
      </c>
      <c r="C61" s="16" t="s">
        <v>163</v>
      </c>
      <c r="D61" s="16" t="s">
        <v>163</v>
      </c>
      <c r="E61" s="18">
        <v>150</v>
      </c>
      <c r="F61" s="18">
        <v>15770</v>
      </c>
      <c r="G61" s="11">
        <f t="shared" si="0"/>
        <v>2365500</v>
      </c>
      <c r="H61" s="5"/>
    </row>
    <row r="62" spans="1:8">
      <c r="A62" s="12">
        <v>59</v>
      </c>
      <c r="B62" s="16" t="s">
        <v>77</v>
      </c>
      <c r="C62" s="16" t="s">
        <v>164</v>
      </c>
      <c r="D62" s="16" t="s">
        <v>164</v>
      </c>
      <c r="E62" s="18">
        <v>150</v>
      </c>
      <c r="F62" s="18">
        <v>15720</v>
      </c>
      <c r="G62" s="11">
        <f t="shared" si="0"/>
        <v>2358000</v>
      </c>
      <c r="H62" s="5"/>
    </row>
    <row r="63" spans="1:8">
      <c r="A63" s="12">
        <v>60</v>
      </c>
      <c r="B63" s="16" t="s">
        <v>78</v>
      </c>
      <c r="C63" s="16" t="s">
        <v>165</v>
      </c>
      <c r="D63" s="16" t="s">
        <v>165</v>
      </c>
      <c r="E63" s="18">
        <v>50</v>
      </c>
      <c r="F63" s="18">
        <v>9640</v>
      </c>
      <c r="G63" s="11">
        <f t="shared" si="0"/>
        <v>482000</v>
      </c>
      <c r="H63" s="5"/>
    </row>
    <row r="64" spans="1:8">
      <c r="A64" s="12">
        <v>61</v>
      </c>
      <c r="B64" s="16" t="s">
        <v>79</v>
      </c>
      <c r="C64" s="16" t="s">
        <v>166</v>
      </c>
      <c r="D64" s="16" t="s">
        <v>166</v>
      </c>
      <c r="E64" s="18">
        <v>100</v>
      </c>
      <c r="F64" s="18">
        <v>47720</v>
      </c>
      <c r="G64" s="11">
        <f t="shared" si="0"/>
        <v>4772000</v>
      </c>
      <c r="H64" s="5"/>
    </row>
    <row r="65" spans="1:8">
      <c r="A65" s="12">
        <v>62</v>
      </c>
      <c r="B65" s="16" t="s">
        <v>80</v>
      </c>
      <c r="C65" s="16" t="s">
        <v>167</v>
      </c>
      <c r="D65" s="16" t="s">
        <v>167</v>
      </c>
      <c r="E65" s="18">
        <v>600</v>
      </c>
      <c r="F65" s="18">
        <v>11350</v>
      </c>
      <c r="G65" s="11">
        <f t="shared" si="0"/>
        <v>6810000</v>
      </c>
      <c r="H65" s="5"/>
    </row>
    <row r="66" spans="1:8">
      <c r="A66" s="12">
        <v>63</v>
      </c>
      <c r="B66" s="16" t="s">
        <v>81</v>
      </c>
      <c r="C66" s="16" t="s">
        <v>168</v>
      </c>
      <c r="D66" s="16" t="s">
        <v>168</v>
      </c>
      <c r="E66" s="18">
        <v>600</v>
      </c>
      <c r="F66" s="18">
        <v>16070</v>
      </c>
      <c r="G66" s="11">
        <f t="shared" si="0"/>
        <v>9642000</v>
      </c>
      <c r="H66" s="5"/>
    </row>
    <row r="67" spans="1:8">
      <c r="A67" s="12">
        <v>64</v>
      </c>
      <c r="B67" s="16" t="s">
        <v>82</v>
      </c>
      <c r="C67" s="16" t="s">
        <v>169</v>
      </c>
      <c r="D67" s="16" t="s">
        <v>169</v>
      </c>
      <c r="E67" s="18">
        <v>600</v>
      </c>
      <c r="F67" s="18">
        <v>22030</v>
      </c>
      <c r="G67" s="11">
        <f t="shared" si="0"/>
        <v>13218000</v>
      </c>
      <c r="H67" s="5"/>
    </row>
    <row r="68" spans="1:8">
      <c r="A68" s="12">
        <v>65</v>
      </c>
      <c r="B68" s="16" t="s">
        <v>83</v>
      </c>
      <c r="C68" s="16" t="s">
        <v>170</v>
      </c>
      <c r="D68" s="16" t="s">
        <v>170</v>
      </c>
      <c r="E68" s="18">
        <v>20</v>
      </c>
      <c r="F68" s="18">
        <v>43740</v>
      </c>
      <c r="G68" s="11">
        <f t="shared" si="0"/>
        <v>874800</v>
      </c>
      <c r="H68" s="5"/>
    </row>
    <row r="69" spans="1:8">
      <c r="A69" s="12">
        <v>66</v>
      </c>
      <c r="B69" s="16" t="s">
        <v>84</v>
      </c>
      <c r="C69" s="16" t="s">
        <v>171</v>
      </c>
      <c r="D69" s="16" t="s">
        <v>171</v>
      </c>
      <c r="E69" s="18">
        <v>30</v>
      </c>
      <c r="F69" s="18">
        <v>43740</v>
      </c>
      <c r="G69" s="11">
        <f t="shared" ref="G69:G98" si="1">E69*F69</f>
        <v>1312200</v>
      </c>
      <c r="H69" s="5"/>
    </row>
    <row r="70" spans="1:8">
      <c r="A70" s="12">
        <v>67</v>
      </c>
      <c r="B70" s="16" t="s">
        <v>85</v>
      </c>
      <c r="C70" s="16" t="s">
        <v>218</v>
      </c>
      <c r="D70" s="16" t="s">
        <v>172</v>
      </c>
      <c r="E70" s="18">
        <v>100</v>
      </c>
      <c r="F70" s="18">
        <v>78390</v>
      </c>
      <c r="G70" s="11">
        <f t="shared" si="1"/>
        <v>7839000</v>
      </c>
      <c r="H70" s="5"/>
    </row>
    <row r="71" spans="1:8">
      <c r="A71" s="12">
        <v>68</v>
      </c>
      <c r="B71" s="16" t="s">
        <v>86</v>
      </c>
      <c r="C71" s="16" t="s">
        <v>172</v>
      </c>
      <c r="D71" s="16" t="s">
        <v>172</v>
      </c>
      <c r="E71" s="18">
        <v>300</v>
      </c>
      <c r="F71" s="18">
        <v>78390</v>
      </c>
      <c r="G71" s="11">
        <f t="shared" si="1"/>
        <v>23517000</v>
      </c>
      <c r="H71" s="5"/>
    </row>
    <row r="72" spans="1:8">
      <c r="A72" s="12">
        <v>69</v>
      </c>
      <c r="B72" s="16" t="s">
        <v>87</v>
      </c>
      <c r="C72" s="16" t="s">
        <v>173</v>
      </c>
      <c r="D72" s="16" t="s">
        <v>173</v>
      </c>
      <c r="E72" s="18">
        <v>30</v>
      </c>
      <c r="F72" s="18">
        <v>47720</v>
      </c>
      <c r="G72" s="11">
        <f t="shared" si="1"/>
        <v>1431600</v>
      </c>
      <c r="H72" s="5"/>
    </row>
    <row r="73" spans="1:8">
      <c r="A73" s="12">
        <v>70</v>
      </c>
      <c r="B73" s="16" t="s">
        <v>88</v>
      </c>
      <c r="C73" s="16" t="s">
        <v>174</v>
      </c>
      <c r="D73" s="16" t="s">
        <v>174</v>
      </c>
      <c r="E73" s="18">
        <v>200</v>
      </c>
      <c r="F73" s="18">
        <v>57670</v>
      </c>
      <c r="G73" s="11">
        <f t="shared" si="1"/>
        <v>11534000</v>
      </c>
      <c r="H73" s="5"/>
    </row>
    <row r="74" spans="1:8">
      <c r="A74" s="12">
        <v>71</v>
      </c>
      <c r="B74" s="16" t="s">
        <v>89</v>
      </c>
      <c r="C74" s="16" t="s">
        <v>175</v>
      </c>
      <c r="D74" s="16" t="s">
        <v>175</v>
      </c>
      <c r="E74" s="18">
        <v>20</v>
      </c>
      <c r="F74" s="18">
        <v>57670</v>
      </c>
      <c r="G74" s="11">
        <f t="shared" si="1"/>
        <v>1153400</v>
      </c>
      <c r="H74" s="5"/>
    </row>
    <row r="75" spans="1:8">
      <c r="A75" s="12">
        <v>72</v>
      </c>
      <c r="B75" s="16" t="s">
        <v>90</v>
      </c>
      <c r="C75" s="16" t="s">
        <v>176</v>
      </c>
      <c r="D75" s="16" t="s">
        <v>176</v>
      </c>
      <c r="E75" s="18">
        <v>30</v>
      </c>
      <c r="F75" s="18">
        <v>74770</v>
      </c>
      <c r="G75" s="11">
        <f t="shared" si="1"/>
        <v>2243100</v>
      </c>
      <c r="H75" s="5"/>
    </row>
    <row r="76" spans="1:8">
      <c r="A76" s="12">
        <v>73</v>
      </c>
      <c r="B76" s="16" t="s">
        <v>91</v>
      </c>
      <c r="C76" s="16" t="s">
        <v>177</v>
      </c>
      <c r="D76" s="16" t="s">
        <v>177</v>
      </c>
      <c r="E76" s="18">
        <v>200</v>
      </c>
      <c r="F76" s="18">
        <v>27460</v>
      </c>
      <c r="G76" s="11">
        <f t="shared" si="1"/>
        <v>5492000</v>
      </c>
      <c r="H76" s="5"/>
    </row>
    <row r="77" spans="1:8">
      <c r="A77" s="12">
        <v>74</v>
      </c>
      <c r="B77" s="16" t="s">
        <v>92</v>
      </c>
      <c r="C77" s="16" t="s">
        <v>178</v>
      </c>
      <c r="D77" s="16" t="s">
        <v>178</v>
      </c>
      <c r="E77" s="18">
        <v>200</v>
      </c>
      <c r="F77" s="18">
        <v>27460</v>
      </c>
      <c r="G77" s="11">
        <f t="shared" si="1"/>
        <v>5492000</v>
      </c>
      <c r="H77" s="5"/>
    </row>
    <row r="78" spans="1:8">
      <c r="A78" s="12">
        <v>75</v>
      </c>
      <c r="B78" s="16" t="s">
        <v>93</v>
      </c>
      <c r="C78" s="16" t="s">
        <v>179</v>
      </c>
      <c r="D78" s="16" t="s">
        <v>179</v>
      </c>
      <c r="E78" s="18">
        <v>200</v>
      </c>
      <c r="F78" s="18">
        <v>27460</v>
      </c>
      <c r="G78" s="11">
        <f t="shared" si="1"/>
        <v>5492000</v>
      </c>
      <c r="H78" s="5"/>
    </row>
    <row r="79" spans="1:8">
      <c r="A79" s="12">
        <v>76</v>
      </c>
      <c r="B79" s="16" t="s">
        <v>94</v>
      </c>
      <c r="C79" s="16" t="s">
        <v>180</v>
      </c>
      <c r="D79" s="16" t="s">
        <v>180</v>
      </c>
      <c r="E79" s="18">
        <v>200</v>
      </c>
      <c r="F79" s="18">
        <v>18310</v>
      </c>
      <c r="G79" s="11">
        <f t="shared" si="1"/>
        <v>3662000</v>
      </c>
      <c r="H79" s="5"/>
    </row>
    <row r="80" spans="1:8">
      <c r="A80" s="12">
        <v>77</v>
      </c>
      <c r="B80" s="16" t="s">
        <v>95</v>
      </c>
      <c r="C80" s="16" t="s">
        <v>181</v>
      </c>
      <c r="D80" s="16" t="s">
        <v>181</v>
      </c>
      <c r="E80" s="18">
        <v>50</v>
      </c>
      <c r="F80" s="18">
        <v>24640</v>
      </c>
      <c r="G80" s="11">
        <f t="shared" si="1"/>
        <v>1232000</v>
      </c>
      <c r="H80" s="5"/>
    </row>
    <row r="81" spans="1:8">
      <c r="A81" s="12">
        <v>78</v>
      </c>
      <c r="B81" s="16" t="s">
        <v>96</v>
      </c>
      <c r="C81" s="16" t="s">
        <v>182</v>
      </c>
      <c r="D81" s="16" t="s">
        <v>182</v>
      </c>
      <c r="E81" s="18">
        <v>50</v>
      </c>
      <c r="F81" s="18">
        <v>24640</v>
      </c>
      <c r="G81" s="11">
        <f t="shared" si="1"/>
        <v>1232000</v>
      </c>
      <c r="H81" s="5"/>
    </row>
    <row r="82" spans="1:8">
      <c r="A82" s="12">
        <v>79</v>
      </c>
      <c r="B82" s="16" t="s">
        <v>97</v>
      </c>
      <c r="C82" s="16" t="s">
        <v>219</v>
      </c>
      <c r="D82" s="16" t="s">
        <v>183</v>
      </c>
      <c r="E82" s="18">
        <v>10</v>
      </c>
      <c r="F82" s="18">
        <v>30480</v>
      </c>
      <c r="G82" s="11">
        <f t="shared" si="1"/>
        <v>304800</v>
      </c>
      <c r="H82" s="5"/>
    </row>
    <row r="83" spans="1:8">
      <c r="A83" s="12">
        <v>80</v>
      </c>
      <c r="B83" s="16" t="s">
        <v>98</v>
      </c>
      <c r="C83" s="16" t="s">
        <v>184</v>
      </c>
      <c r="D83" s="16" t="s">
        <v>184</v>
      </c>
      <c r="E83" s="18">
        <v>10</v>
      </c>
      <c r="F83" s="18">
        <v>46840</v>
      </c>
      <c r="G83" s="11">
        <f t="shared" si="1"/>
        <v>468400</v>
      </c>
      <c r="H83" s="5"/>
    </row>
    <row r="84" spans="1:8">
      <c r="A84" s="12">
        <v>81</v>
      </c>
      <c r="B84" s="16" t="s">
        <v>27</v>
      </c>
      <c r="C84" s="16" t="s">
        <v>185</v>
      </c>
      <c r="D84" s="16" t="s">
        <v>185</v>
      </c>
      <c r="E84" s="18">
        <v>20</v>
      </c>
      <c r="F84" s="18">
        <v>72760</v>
      </c>
      <c r="G84" s="11">
        <f t="shared" si="1"/>
        <v>1455200</v>
      </c>
      <c r="H84" s="5"/>
    </row>
    <row r="85" spans="1:8">
      <c r="A85" s="12">
        <v>82</v>
      </c>
      <c r="B85" s="16" t="s">
        <v>99</v>
      </c>
      <c r="C85" s="16" t="s">
        <v>186</v>
      </c>
      <c r="D85" s="16" t="s">
        <v>186</v>
      </c>
      <c r="E85" s="18">
        <v>10</v>
      </c>
      <c r="F85" s="18">
        <v>85010</v>
      </c>
      <c r="G85" s="11">
        <f t="shared" si="1"/>
        <v>850100</v>
      </c>
      <c r="H85" s="5"/>
    </row>
    <row r="86" spans="1:8">
      <c r="A86" s="12">
        <v>83</v>
      </c>
      <c r="B86" s="16" t="s">
        <v>100</v>
      </c>
      <c r="C86" s="16" t="s">
        <v>187</v>
      </c>
      <c r="D86" s="16" t="s">
        <v>187</v>
      </c>
      <c r="E86" s="18">
        <v>150</v>
      </c>
      <c r="F86" s="18">
        <v>90000</v>
      </c>
      <c r="G86" s="11">
        <f t="shared" si="1"/>
        <v>13500000</v>
      </c>
      <c r="H86" s="5"/>
    </row>
    <row r="87" spans="1:8">
      <c r="A87" s="12">
        <v>84</v>
      </c>
      <c r="B87" s="16" t="s">
        <v>101</v>
      </c>
      <c r="C87" s="16" t="s">
        <v>188</v>
      </c>
      <c r="D87" s="16" t="s">
        <v>188</v>
      </c>
      <c r="E87" s="18">
        <v>150</v>
      </c>
      <c r="F87" s="18">
        <v>123040</v>
      </c>
      <c r="G87" s="11">
        <f t="shared" si="1"/>
        <v>18456000</v>
      </c>
      <c r="H87" s="5"/>
    </row>
    <row r="88" spans="1:8">
      <c r="A88" s="12">
        <v>85</v>
      </c>
      <c r="B88" s="16" t="s">
        <v>17</v>
      </c>
      <c r="C88" s="16" t="s">
        <v>189</v>
      </c>
      <c r="D88" s="16" t="s">
        <v>189</v>
      </c>
      <c r="E88" s="18">
        <v>10</v>
      </c>
      <c r="F88" s="18">
        <v>8500</v>
      </c>
      <c r="G88" s="11">
        <f t="shared" si="1"/>
        <v>85000</v>
      </c>
      <c r="H88" s="5"/>
    </row>
    <row r="89" spans="1:8">
      <c r="A89" s="12">
        <v>86</v>
      </c>
      <c r="B89" s="16" t="s">
        <v>18</v>
      </c>
      <c r="C89" s="16" t="s">
        <v>190</v>
      </c>
      <c r="D89" s="16" t="s">
        <v>190</v>
      </c>
      <c r="E89" s="18">
        <v>10</v>
      </c>
      <c r="F89" s="18">
        <v>13230</v>
      </c>
      <c r="G89" s="11">
        <f t="shared" si="1"/>
        <v>132300</v>
      </c>
      <c r="H89" s="5"/>
    </row>
    <row r="90" spans="1:8">
      <c r="A90" s="12">
        <v>87</v>
      </c>
      <c r="B90" s="16" t="s">
        <v>22</v>
      </c>
      <c r="C90" s="16" t="s">
        <v>220</v>
      </c>
      <c r="D90" s="16" t="s">
        <v>190</v>
      </c>
      <c r="E90" s="18">
        <v>10</v>
      </c>
      <c r="F90" s="18">
        <v>13230</v>
      </c>
      <c r="G90" s="11">
        <f t="shared" si="1"/>
        <v>132300</v>
      </c>
      <c r="H90" s="5"/>
    </row>
    <row r="91" spans="1:8">
      <c r="A91" s="12">
        <v>88</v>
      </c>
      <c r="B91" s="16" t="s">
        <v>102</v>
      </c>
      <c r="C91" s="16" t="s">
        <v>191</v>
      </c>
      <c r="D91" s="16" t="s">
        <v>191</v>
      </c>
      <c r="E91" s="18">
        <v>1000</v>
      </c>
      <c r="F91" s="18">
        <v>23290</v>
      </c>
      <c r="G91" s="11">
        <f t="shared" si="1"/>
        <v>23290000</v>
      </c>
      <c r="H91" s="5"/>
    </row>
    <row r="92" spans="1:8">
      <c r="A92" s="12">
        <v>89</v>
      </c>
      <c r="B92" s="16" t="s">
        <v>102</v>
      </c>
      <c r="C92" s="16" t="s">
        <v>221</v>
      </c>
      <c r="D92" s="16" t="s">
        <v>191</v>
      </c>
      <c r="E92" s="18">
        <v>20</v>
      </c>
      <c r="F92" s="18">
        <v>19750</v>
      </c>
      <c r="G92" s="11">
        <f t="shared" si="1"/>
        <v>395000</v>
      </c>
      <c r="H92" s="5"/>
    </row>
    <row r="93" spans="1:8">
      <c r="A93" s="12">
        <v>90</v>
      </c>
      <c r="B93" s="16" t="s">
        <v>103</v>
      </c>
      <c r="C93" s="16" t="s">
        <v>192</v>
      </c>
      <c r="D93" s="16" t="s">
        <v>192</v>
      </c>
      <c r="E93" s="18">
        <v>500</v>
      </c>
      <c r="F93" s="18">
        <v>23290</v>
      </c>
      <c r="G93" s="11">
        <f t="shared" si="1"/>
        <v>11645000</v>
      </c>
      <c r="H93" s="5"/>
    </row>
    <row r="94" spans="1:8" s="14" customFormat="1">
      <c r="A94" s="12">
        <v>91</v>
      </c>
      <c r="B94" s="16" t="s">
        <v>104</v>
      </c>
      <c r="C94" s="16" t="s">
        <v>193</v>
      </c>
      <c r="D94" s="16" t="s">
        <v>193</v>
      </c>
      <c r="E94" s="18">
        <v>5</v>
      </c>
      <c r="F94" s="18">
        <v>14240</v>
      </c>
      <c r="G94" s="11">
        <f t="shared" si="1"/>
        <v>71200</v>
      </c>
      <c r="H94" s="5"/>
    </row>
    <row r="95" spans="1:8" s="14" customFormat="1">
      <c r="A95" s="12">
        <v>92</v>
      </c>
      <c r="B95" s="16" t="s">
        <v>19</v>
      </c>
      <c r="C95" s="16" t="s">
        <v>194</v>
      </c>
      <c r="D95" s="16" t="s">
        <v>194</v>
      </c>
      <c r="E95" s="18">
        <v>30</v>
      </c>
      <c r="F95" s="18">
        <v>17170</v>
      </c>
      <c r="G95" s="11">
        <f t="shared" si="1"/>
        <v>515100</v>
      </c>
      <c r="H95" s="5"/>
    </row>
    <row r="96" spans="1:8" s="14" customFormat="1">
      <c r="A96" s="12">
        <v>93</v>
      </c>
      <c r="B96" s="16" t="s">
        <v>20</v>
      </c>
      <c r="C96" s="16" t="s">
        <v>195</v>
      </c>
      <c r="D96" s="16" t="s">
        <v>195</v>
      </c>
      <c r="E96" s="18">
        <v>30</v>
      </c>
      <c r="F96" s="18">
        <v>17340</v>
      </c>
      <c r="G96" s="11">
        <f t="shared" si="1"/>
        <v>520200</v>
      </c>
      <c r="H96" s="5"/>
    </row>
    <row r="97" spans="1:11" s="14" customFormat="1">
      <c r="A97" s="12">
        <v>94</v>
      </c>
      <c r="B97" s="16" t="s">
        <v>105</v>
      </c>
      <c r="C97" s="16" t="s">
        <v>196</v>
      </c>
      <c r="D97" s="16" t="s">
        <v>196</v>
      </c>
      <c r="E97" s="18">
        <v>10</v>
      </c>
      <c r="F97" s="18">
        <v>57670</v>
      </c>
      <c r="G97" s="11">
        <f t="shared" si="1"/>
        <v>576700</v>
      </c>
      <c r="H97" s="5"/>
    </row>
    <row r="98" spans="1:11" s="14" customFormat="1">
      <c r="A98" s="12">
        <v>95</v>
      </c>
      <c r="B98" s="16" t="s">
        <v>106</v>
      </c>
      <c r="C98" s="16" t="s">
        <v>197</v>
      </c>
      <c r="D98" s="16" t="s">
        <v>197</v>
      </c>
      <c r="E98" s="18">
        <v>50</v>
      </c>
      <c r="F98" s="18">
        <v>72650</v>
      </c>
      <c r="G98" s="11">
        <f t="shared" si="1"/>
        <v>3632500</v>
      </c>
      <c r="H98" s="5"/>
    </row>
    <row r="99" spans="1:11" s="14" customFormat="1">
      <c r="A99" s="12">
        <v>96</v>
      </c>
      <c r="B99" s="16" t="s">
        <v>5</v>
      </c>
      <c r="C99" s="16" t="s">
        <v>198</v>
      </c>
      <c r="D99" s="16" t="s">
        <v>198</v>
      </c>
      <c r="E99" s="18">
        <v>10</v>
      </c>
      <c r="F99" s="18">
        <v>173630</v>
      </c>
      <c r="G99" s="11">
        <f t="shared" ref="G99:G106" si="2">E99*F99</f>
        <v>1736300</v>
      </c>
      <c r="H99" s="5"/>
    </row>
    <row r="100" spans="1:11" s="14" customFormat="1">
      <c r="A100" s="12">
        <v>97</v>
      </c>
      <c r="B100" s="16" t="s">
        <v>107</v>
      </c>
      <c r="C100" s="16" t="s">
        <v>199</v>
      </c>
      <c r="D100" s="16" t="s">
        <v>199</v>
      </c>
      <c r="E100" s="18">
        <v>50</v>
      </c>
      <c r="F100" s="18">
        <v>86500</v>
      </c>
      <c r="G100" s="11">
        <f t="shared" si="2"/>
        <v>4325000</v>
      </c>
      <c r="H100" s="5"/>
    </row>
    <row r="101" spans="1:11" s="14" customFormat="1">
      <c r="A101" s="12">
        <v>98</v>
      </c>
      <c r="B101" s="16" t="s">
        <v>108</v>
      </c>
      <c r="C101" s="16" t="s">
        <v>200</v>
      </c>
      <c r="D101" s="16" t="s">
        <v>200</v>
      </c>
      <c r="E101" s="18">
        <v>10</v>
      </c>
      <c r="F101" s="18">
        <v>8120</v>
      </c>
      <c r="G101" s="11">
        <f t="shared" si="2"/>
        <v>81200</v>
      </c>
      <c r="H101" s="5"/>
    </row>
    <row r="102" spans="1:11" s="14" customFormat="1">
      <c r="A102" s="12">
        <v>99</v>
      </c>
      <c r="B102" s="16" t="s">
        <v>109</v>
      </c>
      <c r="C102" s="16" t="s">
        <v>201</v>
      </c>
      <c r="D102" s="16" t="s">
        <v>201</v>
      </c>
      <c r="E102" s="18">
        <v>80</v>
      </c>
      <c r="F102" s="18">
        <v>108490</v>
      </c>
      <c r="G102" s="11">
        <f t="shared" si="2"/>
        <v>8679200</v>
      </c>
      <c r="H102" s="5"/>
    </row>
    <row r="103" spans="1:11" s="14" customFormat="1">
      <c r="A103" s="12">
        <v>100</v>
      </c>
      <c r="B103" s="16" t="s">
        <v>24</v>
      </c>
      <c r="C103" s="16" t="s">
        <v>202</v>
      </c>
      <c r="D103" s="16" t="s">
        <v>202</v>
      </c>
      <c r="E103" s="18">
        <v>10</v>
      </c>
      <c r="F103" s="18">
        <v>12220</v>
      </c>
      <c r="G103" s="11">
        <f t="shared" si="2"/>
        <v>122200</v>
      </c>
      <c r="H103" s="5"/>
    </row>
    <row r="104" spans="1:11" s="14" customFormat="1">
      <c r="A104" s="12">
        <v>101</v>
      </c>
      <c r="B104" s="16" t="s">
        <v>110</v>
      </c>
      <c r="C104" s="16" t="s">
        <v>203</v>
      </c>
      <c r="D104" s="16" t="s">
        <v>203</v>
      </c>
      <c r="E104" s="18">
        <v>20</v>
      </c>
      <c r="F104" s="18">
        <v>17210</v>
      </c>
      <c r="G104" s="11">
        <f t="shared" si="2"/>
        <v>344200</v>
      </c>
      <c r="H104" s="5"/>
    </row>
    <row r="105" spans="1:11" s="14" customFormat="1">
      <c r="A105" s="12">
        <v>102</v>
      </c>
      <c r="B105" s="16" t="s">
        <v>21</v>
      </c>
      <c r="C105" s="16" t="s">
        <v>204</v>
      </c>
      <c r="D105" s="16"/>
      <c r="E105" s="18">
        <v>180</v>
      </c>
      <c r="F105" s="18">
        <v>0</v>
      </c>
      <c r="G105" s="11">
        <f t="shared" si="2"/>
        <v>0</v>
      </c>
      <c r="H105" s="5"/>
    </row>
    <row r="106" spans="1:11" s="14" customFormat="1">
      <c r="A106" s="12">
        <v>103</v>
      </c>
      <c r="B106" s="16" t="s">
        <v>111</v>
      </c>
      <c r="C106" s="16" t="s">
        <v>222</v>
      </c>
      <c r="D106" s="16"/>
      <c r="E106" s="18">
        <v>200</v>
      </c>
      <c r="F106" s="18">
        <v>0</v>
      </c>
      <c r="G106" s="11">
        <f t="shared" si="2"/>
        <v>0</v>
      </c>
      <c r="H106" s="5"/>
    </row>
    <row r="107" spans="1:11" ht="26.25" customHeight="1" thickBot="1">
      <c r="A107" s="24" t="s">
        <v>14</v>
      </c>
      <c r="B107" s="25"/>
      <c r="C107" s="25"/>
      <c r="D107" s="25"/>
      <c r="E107" s="25"/>
      <c r="F107" s="26"/>
      <c r="G107" s="15">
        <f>SUM(G4:G106)</f>
        <v>359416450</v>
      </c>
      <c r="H107" s="8"/>
      <c r="K107" s="20"/>
    </row>
    <row r="109" spans="1:11">
      <c r="A109"/>
      <c r="E109"/>
      <c r="F109"/>
      <c r="G109"/>
    </row>
    <row r="110" spans="1:11">
      <c r="A110"/>
      <c r="E110"/>
      <c r="F110"/>
      <c r="G110" s="9"/>
    </row>
    <row r="111" spans="1:11">
      <c r="A111"/>
      <c r="E111"/>
      <c r="F111"/>
      <c r="G111" s="9"/>
    </row>
    <row r="112" spans="1:11">
      <c r="A112"/>
      <c r="E112"/>
      <c r="F112"/>
      <c r="G112"/>
    </row>
    <row r="113" spans="1:7">
      <c r="A113"/>
      <c r="E113"/>
      <c r="F113"/>
      <c r="G113" s="9"/>
    </row>
    <row r="114" spans="1:7">
      <c r="A114"/>
      <c r="E114"/>
      <c r="F114"/>
      <c r="G114"/>
    </row>
    <row r="115" spans="1:7">
      <c r="A115"/>
      <c r="E115"/>
      <c r="F115"/>
      <c r="G115"/>
    </row>
    <row r="116" spans="1:7">
      <c r="A116"/>
      <c r="E116"/>
      <c r="F116"/>
      <c r="G116"/>
    </row>
    <row r="117" spans="1:7">
      <c r="A117"/>
      <c r="E117"/>
      <c r="F117"/>
      <c r="G117"/>
    </row>
    <row r="118" spans="1:7">
      <c r="A118"/>
      <c r="E118"/>
      <c r="F118"/>
      <c r="G118"/>
    </row>
    <row r="119" spans="1:7">
      <c r="A119"/>
      <c r="E119"/>
      <c r="F119"/>
      <c r="G119"/>
    </row>
    <row r="120" spans="1:7">
      <c r="A120"/>
      <c r="E120"/>
      <c r="F120"/>
      <c r="G120"/>
    </row>
    <row r="121" spans="1:7">
      <c r="A121"/>
      <c r="E121"/>
      <c r="F121"/>
      <c r="G121"/>
    </row>
    <row r="122" spans="1:7">
      <c r="A122"/>
      <c r="E122"/>
      <c r="F122"/>
      <c r="G122"/>
    </row>
    <row r="123" spans="1:7">
      <c r="A123"/>
      <c r="E123"/>
      <c r="F123"/>
      <c r="G123"/>
    </row>
    <row r="124" spans="1:7">
      <c r="A124"/>
      <c r="E124"/>
      <c r="F124"/>
      <c r="G124"/>
    </row>
    <row r="125" spans="1:7">
      <c r="A125"/>
      <c r="E125"/>
      <c r="F125"/>
      <c r="G125"/>
    </row>
    <row r="126" spans="1:7">
      <c r="A126"/>
      <c r="E126"/>
      <c r="F126"/>
      <c r="G126"/>
    </row>
    <row r="127" spans="1:7">
      <c r="A127"/>
      <c r="E127"/>
      <c r="F127"/>
      <c r="G127"/>
    </row>
    <row r="128" spans="1:7">
      <c r="A128"/>
      <c r="E128"/>
      <c r="F128"/>
      <c r="G128"/>
    </row>
    <row r="129" spans="1:7">
      <c r="A129"/>
      <c r="E129"/>
      <c r="F129"/>
      <c r="G129"/>
    </row>
    <row r="130" spans="1:7">
      <c r="A130"/>
      <c r="E130"/>
      <c r="F130"/>
      <c r="G130"/>
    </row>
    <row r="131" spans="1:7">
      <c r="A131"/>
      <c r="E131"/>
      <c r="F131"/>
      <c r="G131"/>
    </row>
    <row r="132" spans="1:7">
      <c r="A132"/>
      <c r="E132"/>
      <c r="F132"/>
      <c r="G132"/>
    </row>
    <row r="133" spans="1:7">
      <c r="A133"/>
      <c r="E133"/>
      <c r="F133"/>
      <c r="G133"/>
    </row>
    <row r="134" spans="1:7">
      <c r="A134"/>
      <c r="E134"/>
      <c r="F134"/>
      <c r="G134"/>
    </row>
    <row r="135" spans="1:7">
      <c r="A135"/>
      <c r="E135"/>
      <c r="F135"/>
      <c r="G135"/>
    </row>
    <row r="136" spans="1:7">
      <c r="A136"/>
      <c r="E136"/>
      <c r="F136"/>
      <c r="G136"/>
    </row>
    <row r="137" spans="1:7">
      <c r="A137"/>
      <c r="E137"/>
      <c r="F137"/>
      <c r="G137"/>
    </row>
    <row r="138" spans="1:7">
      <c r="A138"/>
      <c r="E138"/>
      <c r="F138"/>
      <c r="G138"/>
    </row>
    <row r="139" spans="1:7">
      <c r="A139"/>
      <c r="E139"/>
      <c r="F139"/>
      <c r="G139"/>
    </row>
    <row r="140" spans="1:7">
      <c r="A140"/>
      <c r="E140"/>
      <c r="F140"/>
      <c r="G140"/>
    </row>
    <row r="143" spans="1:7">
      <c r="A143"/>
      <c r="E143"/>
      <c r="F143"/>
      <c r="G143"/>
    </row>
    <row r="144" spans="1:7">
      <c r="A144"/>
      <c r="E144"/>
      <c r="F144"/>
      <c r="G144"/>
    </row>
    <row r="145" spans="1:7">
      <c r="A145"/>
      <c r="E145"/>
      <c r="F145"/>
      <c r="G145"/>
    </row>
    <row r="146" spans="1:7">
      <c r="A146"/>
      <c r="E146"/>
      <c r="F146"/>
      <c r="G146"/>
    </row>
  </sheetData>
  <mergeCells count="9">
    <mergeCell ref="A1:H1"/>
    <mergeCell ref="H2:H3"/>
    <mergeCell ref="A107:F107"/>
    <mergeCell ref="A2:A3"/>
    <mergeCell ref="B2:B3"/>
    <mergeCell ref="D2:D3"/>
    <mergeCell ref="E2:E3"/>
    <mergeCell ref="F2:G2"/>
    <mergeCell ref="C2:C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activeCell="M14" sqref="M14"/>
    </sheetView>
  </sheetViews>
  <sheetFormatPr defaultRowHeight="16.5"/>
  <cols>
    <col min="1" max="1" width="9" style="2"/>
    <col min="2" max="3" width="9" style="10"/>
    <col min="4" max="4" width="9" style="2"/>
    <col min="5" max="6" width="9" style="1"/>
    <col min="7" max="16384" width="9" style="10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2" sqref="G32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1그룹(검체검사)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SOJH</dc:creator>
  <cp:lastModifiedBy>User</cp:lastModifiedBy>
  <dcterms:created xsi:type="dcterms:W3CDTF">2019-07-18T07:14:11Z</dcterms:created>
  <dcterms:modified xsi:type="dcterms:W3CDTF">2024-08-09T08:59:03Z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QtMDgtMDlUMTA6MDI6MzFaIiwicElEIjoyMDQ4LCJ0cmFjZUlkIjoiQTUxNzgyMjM5RDlBNDdFMUE2NEEzQjM2OTIxMUMzQkUiLCJ1c2VyQ29kZSI6IkoyMDE4MDE2In0sIm5vZGUyIjp7ImRzZCI6IjAxMDAwMDAwMDAwMDE5NzEiLCJsb2dUaW1lIjoiMjAyNC0wOC0wOVQxMDoxMTowOFoiLCJwSUQiOjEsInRyYWNlSWQiOiIyN0FGQkQzNzkzNjk0ODhGOTNDMDIwRTc1ODdDNjVEMyIsInVzZXJDb2RlIjoiSjIwMTgwMTYifSwibm9kZTMiOnsiZHNkIjoiMDAwMDAwMDAwMDAwMDAwMCIsImxvZ1RpbWUiOiIyMDI0LTA4LTA5VDEwOjE1OjUyWiIsInBJRCI6MjA0OCwidHJhY2VJZCI6IjcwM0M5MThDMkY0QjQ3OEZCMUYyREQ3MDRDM0VFNzJFIiwidXNlckNvZGUiOiJKMjAxODAxNiJ9LCJub2RlNCI6eyJkc2QiOiIwMTAwMDAwMDAwMDAxOTcxIiwibG9nVGltZSI6IjIwMjQtMDgtMjBUMDE6NTE6NTZaIiwicElEIjoxLCJ0cmFjZUlkIjoiQzhEMTlFQzA3RTEzNEQ4NEFDRUNEQjYxMEY5NzA3NTIiLCJ1c2VyQ29kZSI6IkoyMDE4MDE2In0sIm5vZGU1Ijp7ImRzZCI6IjAwMDAwMDAwMDAwMDAwMDAiLCJsb2dUaW1lIjoiMjAyNC0wOC0yMFQwNjo1NTozMloiLCJwSUQiOjIwNDgsInRyYWNlSWQiOiIwQTZEQTJDQ0Q2MDU0RUVDODUyRjEwRkVBRkQyMDVFOSIsInVzZXJDb2RlIjoiSjIwMTgwMTYifSwibm9kZUNvdW50Ijo3LCJyb290VHJhY2VJZCI6IkYyNTQzM0RDOURCQTQ1OTY4OEJCMDRGNEY3QkE1QkJCIn0=</vt:lpwstr>
  </property>
</Properties>
</file>