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systechHIS_Ver.2\DRM 풀다가 너무 힘들다\#일반 계약\2025년 시약 및 소모품 입찰\2. 입찰\"/>
    </mc:Choice>
  </mc:AlternateContent>
  <bookViews>
    <workbookView xWindow="28680" yWindow="-120" windowWidth="29040" windowHeight="15840" tabRatio="837"/>
  </bookViews>
  <sheets>
    <sheet name="2025년 시약 및 소모품 입찰 목록" sheetId="7" r:id="rId1"/>
    <sheet name="1그룹" sheetId="8" r:id="rId2"/>
    <sheet name="2그룹" sheetId="9" r:id="rId3"/>
    <sheet name="3그룹" sheetId="10" r:id="rId4"/>
    <sheet name="4그룹" sheetId="11" r:id="rId5"/>
    <sheet name="5그룹" sheetId="12" r:id="rId6"/>
    <sheet name="6그룹" sheetId="13" r:id="rId7"/>
    <sheet name="7그룹" sheetId="14" r:id="rId8"/>
    <sheet name="8그룹" sheetId="15" r:id="rId9"/>
    <sheet name="9그룹" sheetId="16" r:id="rId10"/>
    <sheet name="10그룹" sheetId="17" r:id="rId11"/>
    <sheet name="11그룹" sheetId="18" r:id="rId12"/>
    <sheet name="12그룹" sheetId="19" r:id="rId13"/>
    <sheet name="13그룹" sheetId="20" r:id="rId14"/>
    <sheet name="14그룹" sheetId="21" r:id="rId15"/>
    <sheet name="15그룹" sheetId="22" r:id="rId16"/>
    <sheet name="16그룹" sheetId="23" r:id="rId17"/>
    <sheet name="17그룹" sheetId="24" r:id="rId18"/>
  </sheets>
  <definedNames>
    <definedName name="_xlnm._FilterDatabase" localSheetId="0" hidden="1">'2025년 시약 및 소모품 입찰 목록'!$A$3:$J$356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2" l="1"/>
  <c r="H31" i="12"/>
  <c r="H28" i="12"/>
  <c r="H24" i="12"/>
  <c r="H14" i="12"/>
  <c r="H140" i="7" l="1"/>
  <c r="H154" i="7"/>
  <c r="H163" i="7"/>
  <c r="H157" i="7"/>
  <c r="H150" i="7"/>
</calcChain>
</file>

<file path=xl/sharedStrings.xml><?xml version="1.0" encoding="utf-8"?>
<sst xmlns="http://schemas.openxmlformats.org/spreadsheetml/2006/main" count="4935" uniqueCount="1236">
  <si>
    <t>구분</t>
  </si>
  <si>
    <t>그룹명</t>
  </si>
  <si>
    <t>규격</t>
  </si>
  <si>
    <t>단위</t>
  </si>
  <si>
    <t>제조회사</t>
  </si>
  <si>
    <t>비고</t>
  </si>
  <si>
    <t>Asan</t>
  </si>
  <si>
    <t>생화학부</t>
  </si>
  <si>
    <t>50's</t>
  </si>
  <si>
    <t>미생물부</t>
  </si>
  <si>
    <t>25T</t>
  </si>
  <si>
    <t>Fujirebio</t>
  </si>
  <si>
    <t>혈청부</t>
  </si>
  <si>
    <t>10mL</t>
  </si>
  <si>
    <t>EA</t>
  </si>
  <si>
    <t>혈액은행</t>
  </si>
  <si>
    <t>10T</t>
  </si>
  <si>
    <t>혈액부</t>
  </si>
  <si>
    <t>20T</t>
  </si>
  <si>
    <t>50‘s</t>
  </si>
  <si>
    <t>BOX</t>
  </si>
  <si>
    <t>40's</t>
  </si>
  <si>
    <t>100ml</t>
  </si>
  <si>
    <t>20-100㎕</t>
  </si>
  <si>
    <t>소모, 기타</t>
  </si>
  <si>
    <t>100㎕</t>
  </si>
  <si>
    <t>set</t>
  </si>
  <si>
    <t>ea</t>
  </si>
  <si>
    <t>5-500㎕</t>
  </si>
  <si>
    <t>2mlx4</t>
  </si>
  <si>
    <t>100T</t>
  </si>
  <si>
    <t>1mlx5</t>
  </si>
  <si>
    <t>200EA</t>
  </si>
  <si>
    <t>1000EA</t>
  </si>
  <si>
    <t>2Lx6</t>
  </si>
  <si>
    <t>1L</t>
  </si>
  <si>
    <t>2L</t>
  </si>
  <si>
    <t>500mlx6</t>
  </si>
  <si>
    <t>100mlx5</t>
  </si>
  <si>
    <t>5mlx6</t>
  </si>
  <si>
    <t>5mlx4</t>
  </si>
  <si>
    <t>kit</t>
  </si>
  <si>
    <t>1.5ml</t>
  </si>
  <si>
    <t>1000ea</t>
  </si>
  <si>
    <t>siemens</t>
  </si>
  <si>
    <t>Kit</t>
  </si>
  <si>
    <t>4mlx5</t>
  </si>
  <si>
    <t>10ml</t>
  </si>
  <si>
    <t>50T</t>
  </si>
  <si>
    <t>Merk milipore</t>
  </si>
  <si>
    <t>VDRL</t>
  </si>
  <si>
    <t>5ml</t>
  </si>
  <si>
    <t>Difco</t>
  </si>
  <si>
    <t>500ml</t>
  </si>
  <si>
    <t>Muto, japan</t>
  </si>
  <si>
    <t>150T</t>
  </si>
  <si>
    <t>10x50D</t>
  </si>
  <si>
    <t>100g</t>
  </si>
  <si>
    <t>Merck</t>
  </si>
  <si>
    <t>Toluene</t>
  </si>
  <si>
    <t>Duksan</t>
  </si>
  <si>
    <t>Abs-MethylAlcohol</t>
  </si>
  <si>
    <t>Kg</t>
  </si>
  <si>
    <t>USA</t>
  </si>
  <si>
    <t>Glycerin</t>
  </si>
  <si>
    <t>ARKRAY FACTORY INC</t>
  </si>
  <si>
    <t>BD</t>
  </si>
  <si>
    <t>Biomerieux</t>
  </si>
  <si>
    <t>Rok</t>
  </si>
  <si>
    <t>50X50s</t>
  </si>
  <si>
    <t>10x100s</t>
  </si>
  <si>
    <t>100매</t>
  </si>
  <si>
    <t>Whatman</t>
  </si>
  <si>
    <t>Geosang</t>
  </si>
  <si>
    <t>4x125ft</t>
  </si>
  <si>
    <t>ROK</t>
  </si>
  <si>
    <t>5호</t>
  </si>
  <si>
    <t>YDM</t>
  </si>
  <si>
    <t>1000s</t>
  </si>
  <si>
    <t>500s</t>
  </si>
  <si>
    <t>Falcon</t>
  </si>
  <si>
    <t>Germany</t>
  </si>
  <si>
    <t>소모, 뇨화학부</t>
  </si>
  <si>
    <t>5s</t>
  </si>
  <si>
    <t>12Hole</t>
  </si>
  <si>
    <t>Oxoid</t>
  </si>
  <si>
    <t>10Hole</t>
  </si>
  <si>
    <t>caviwipes</t>
  </si>
  <si>
    <t>65Wx12</t>
  </si>
  <si>
    <t>디드로 메디칼</t>
  </si>
  <si>
    <t>2000pcs</t>
  </si>
  <si>
    <t>500 EA</t>
  </si>
  <si>
    <t>Espipette</t>
  </si>
  <si>
    <t>500EA</t>
  </si>
  <si>
    <t>100's</t>
  </si>
  <si>
    <t>tourniquet</t>
  </si>
  <si>
    <t>Medipette</t>
  </si>
  <si>
    <t>200eax60</t>
  </si>
  <si>
    <t>지혈밴드35mm</t>
  </si>
  <si>
    <t>200sx10</t>
  </si>
  <si>
    <t>우창</t>
  </si>
  <si>
    <t>16hole</t>
  </si>
  <si>
    <t>소모, 미생물부</t>
  </si>
  <si>
    <t>일반온도계</t>
  </si>
  <si>
    <t>pcs</t>
  </si>
  <si>
    <t>cryo-beads</t>
  </si>
  <si>
    <t>64tube</t>
  </si>
  <si>
    <t>Bio Merieux</t>
  </si>
  <si>
    <t>5strip</t>
  </si>
  <si>
    <t>20's</t>
  </si>
  <si>
    <t>50x8ml</t>
  </si>
  <si>
    <t>100ea</t>
  </si>
  <si>
    <t>10mlx2</t>
  </si>
  <si>
    <t>Ortho</t>
  </si>
  <si>
    <t>Selectogen</t>
  </si>
  <si>
    <t>Bliss</t>
  </si>
  <si>
    <t>50mlx4</t>
  </si>
  <si>
    <t>500mlx3</t>
  </si>
  <si>
    <t>Young Dong</t>
  </si>
  <si>
    <t>500mlx4</t>
  </si>
  <si>
    <t>Roche</t>
  </si>
  <si>
    <t>400T</t>
  </si>
  <si>
    <t>Bio-Rad</t>
  </si>
  <si>
    <t>5X50T</t>
  </si>
  <si>
    <t>6T</t>
  </si>
  <si>
    <t>ALIFAX</t>
  </si>
  <si>
    <t>10,000T</t>
  </si>
  <si>
    <t>2000ea</t>
  </si>
  <si>
    <t>Greiner Boi one</t>
  </si>
  <si>
    <t>Hemo-GPH4</t>
  </si>
  <si>
    <t>2x2x3ml</t>
  </si>
  <si>
    <t>(1.3mlx8)x2</t>
  </si>
  <si>
    <t>3mlx12</t>
  </si>
  <si>
    <t>순번</t>
    <phoneticPr fontId="3" type="noConversion"/>
  </si>
  <si>
    <t>Optochin(TAXO-P)</t>
  </si>
  <si>
    <t>Abs-EthylAlcohol</t>
  </si>
  <si>
    <t>Ammonia</t>
  </si>
  <si>
    <t>철Rack</t>
  </si>
  <si>
    <t>THERMSTDARD(공인완료)</t>
  </si>
  <si>
    <t>GN(Gram-)</t>
  </si>
  <si>
    <t>GP(Gram+)</t>
  </si>
  <si>
    <t>YST(Yeast)</t>
  </si>
  <si>
    <t>NH(NeisseriaHemophilus)</t>
  </si>
  <si>
    <t>ANC(Clostrium)</t>
  </si>
  <si>
    <t>UGP2</t>
  </si>
  <si>
    <t>0703010030060</t>
  </si>
  <si>
    <t>0703010020112</t>
  </si>
  <si>
    <t>0703010040068</t>
  </si>
  <si>
    <t>0703010040069</t>
  </si>
  <si>
    <t>0703010030013</t>
  </si>
  <si>
    <t>0703010030061</t>
  </si>
  <si>
    <t>0703010030033</t>
  </si>
  <si>
    <t>0703010030049</t>
  </si>
  <si>
    <t>0703010030063</t>
  </si>
  <si>
    <t>0703010030064</t>
  </si>
  <si>
    <t>0703010030065</t>
  </si>
  <si>
    <t>0703020080094</t>
  </si>
  <si>
    <t>0703020080095</t>
  </si>
  <si>
    <t>0703010050005</t>
  </si>
  <si>
    <t>0703010040044</t>
  </si>
  <si>
    <t>0703010030056</t>
  </si>
  <si>
    <t>0703010030042</t>
  </si>
  <si>
    <t>0703010030080</t>
  </si>
  <si>
    <t>0703010030150</t>
  </si>
  <si>
    <t>0703010030152</t>
  </si>
  <si>
    <t>0703010010027</t>
  </si>
  <si>
    <t>0703010030087</t>
  </si>
  <si>
    <t>0703010030088</t>
  </si>
  <si>
    <t>0703020080045</t>
  </si>
  <si>
    <t>0703020080047</t>
  </si>
  <si>
    <t>0703020080011</t>
  </si>
  <si>
    <t>0703020080141</t>
  </si>
  <si>
    <t>0703020080104</t>
  </si>
  <si>
    <t>0703020080105</t>
  </si>
  <si>
    <t>0703020080003</t>
  </si>
  <si>
    <t>0703020080080</t>
  </si>
  <si>
    <t>0703020080100</t>
  </si>
  <si>
    <t>0703020080096</t>
  </si>
  <si>
    <t>0703020080093</t>
  </si>
  <si>
    <t>0703020060001</t>
  </si>
  <si>
    <t>0703020080052</t>
  </si>
  <si>
    <t>0703020040018</t>
  </si>
  <si>
    <t>0703020080115</t>
  </si>
  <si>
    <t>0703020080118</t>
  </si>
  <si>
    <t>0703020080119</t>
  </si>
  <si>
    <t>0703010030156</t>
  </si>
  <si>
    <t>0703010030101</t>
  </si>
  <si>
    <t>0703010030158</t>
  </si>
  <si>
    <t>0703010030159</t>
  </si>
  <si>
    <t>0703010030104</t>
  </si>
  <si>
    <t>0703010030105</t>
  </si>
  <si>
    <t>0703010030106</t>
  </si>
  <si>
    <t>0703010030114</t>
  </si>
  <si>
    <t>0703010030115</t>
  </si>
  <si>
    <t>0703010030116</t>
  </si>
  <si>
    <t>0703010030117</t>
  </si>
  <si>
    <t>0703010030023</t>
  </si>
  <si>
    <t>0703010030120</t>
  </si>
  <si>
    <t>0703010030121</t>
  </si>
  <si>
    <t>0703010030057</t>
  </si>
  <si>
    <t>0703010030004</t>
  </si>
  <si>
    <t>0703010030028</t>
  </si>
  <si>
    <t>0703020080091</t>
  </si>
  <si>
    <t>0703010010120</t>
  </si>
  <si>
    <t>0703010060005</t>
  </si>
  <si>
    <t>0703010060019</t>
  </si>
  <si>
    <t>0703010030052</t>
  </si>
  <si>
    <t>fis코드</t>
    <phoneticPr fontId="3" type="noConversion"/>
  </si>
  <si>
    <t>품명(계약품명)</t>
    <phoneticPr fontId="3" type="noConversion"/>
  </si>
  <si>
    <t>0703010050022</t>
  </si>
  <si>
    <t>0703010040024</t>
  </si>
  <si>
    <t>0703010030053</t>
  </si>
  <si>
    <t>0703010040087</t>
  </si>
  <si>
    <t>0703020050008</t>
  </si>
  <si>
    <t>0703020050009</t>
  </si>
  <si>
    <t>0703010010306</t>
  </si>
  <si>
    <t>0703010010375</t>
  </si>
  <si>
    <t>0703010010052</t>
  </si>
  <si>
    <t>0703010010510</t>
  </si>
  <si>
    <t>0703010030002</t>
  </si>
  <si>
    <t>0703010050021</t>
  </si>
  <si>
    <t>0703010020106</t>
  </si>
  <si>
    <t>0703010040045</t>
  </si>
  <si>
    <t>0703010030016</t>
  </si>
  <si>
    <t>0703010100016</t>
  </si>
  <si>
    <t>0703010030175</t>
  </si>
  <si>
    <t>0703010030176</t>
  </si>
  <si>
    <t>0703010030089</t>
  </si>
  <si>
    <t>0703010030090</t>
  </si>
  <si>
    <t>0703020060009</t>
  </si>
  <si>
    <t>0703020080145</t>
  </si>
  <si>
    <t>0703020040023</t>
  </si>
  <si>
    <t>0703020080072</t>
  </si>
  <si>
    <t>0703020080036</t>
  </si>
  <si>
    <t>0703020060008</t>
  </si>
  <si>
    <t>0703020030004</t>
  </si>
  <si>
    <t>0703020030008</t>
  </si>
  <si>
    <t>0703020020065</t>
  </si>
  <si>
    <t>0703020060010</t>
  </si>
  <si>
    <t>0703020050010</t>
  </si>
  <si>
    <t>0703020060011</t>
  </si>
  <si>
    <t>0703020030005</t>
  </si>
  <si>
    <t>0703020060007</t>
  </si>
  <si>
    <t>0703020060012</t>
  </si>
  <si>
    <t>0703020050007</t>
  </si>
  <si>
    <t>0703020060013</t>
  </si>
  <si>
    <t>0703020030010</t>
  </si>
  <si>
    <t>0703020030011</t>
  </si>
  <si>
    <t>0703020030012</t>
  </si>
  <si>
    <t>0703010030177</t>
  </si>
  <si>
    <t>0703010030172</t>
  </si>
  <si>
    <t>0703010030173</t>
  </si>
  <si>
    <t>0703010050020</t>
  </si>
  <si>
    <t>0703010050018</t>
  </si>
  <si>
    <t>0703010050019</t>
  </si>
  <si>
    <t>0703010060045</t>
  </si>
  <si>
    <t>0703020040019</t>
  </si>
  <si>
    <t>0703020060014</t>
  </si>
  <si>
    <t>0703010030178</t>
  </si>
  <si>
    <t>0703010040085</t>
  </si>
  <si>
    <t>0703020040027</t>
  </si>
  <si>
    <t>0703020060005</t>
  </si>
  <si>
    <t>0703010060037</t>
  </si>
  <si>
    <t>0703010030030</t>
  </si>
  <si>
    <t>0703010030171</t>
    <phoneticPr fontId="3" type="noConversion"/>
  </si>
  <si>
    <t>미생물부</t>
    <phoneticPr fontId="3" type="noConversion"/>
  </si>
  <si>
    <t>ABD Cassette</t>
    <phoneticPr fontId="3" type="noConversion"/>
  </si>
  <si>
    <t>0703020040030</t>
    <phoneticPr fontId="3" type="noConversion"/>
  </si>
  <si>
    <t>Alere</t>
    <phoneticPr fontId="3" type="noConversion"/>
  </si>
  <si>
    <t>Thermo</t>
    <phoneticPr fontId="3" type="noConversion"/>
  </si>
  <si>
    <t>STA NEOPLASTINE CI + 10</t>
  </si>
  <si>
    <t>12x10ml</t>
  </si>
  <si>
    <t>STA PTT A 5</t>
  </si>
  <si>
    <t>12x5ml</t>
  </si>
  <si>
    <t>STA Liquid FIB</t>
  </si>
  <si>
    <t>STA Liatest D DI</t>
  </si>
  <si>
    <t>6x5ml</t>
  </si>
  <si>
    <t>STA Ca CL2 0,025 M</t>
  </si>
  <si>
    <t>24x15ml</t>
  </si>
  <si>
    <t>STA OWREN KOLLER Buffer</t>
  </si>
  <si>
    <t>STA CLEANER SOLUTION</t>
  </si>
  <si>
    <t>2.5L</t>
  </si>
  <si>
    <t>2x12x1m</t>
  </si>
  <si>
    <t>STA Liatest CONTROL N + P</t>
  </si>
  <si>
    <t>STA DESORB Sol</t>
  </si>
  <si>
    <t>Roll</t>
  </si>
  <si>
    <t>NEEDLE ARM.2 WITH NUT V2.B</t>
    <phoneticPr fontId="8" type="noConversion"/>
  </si>
  <si>
    <t>1ea</t>
    <phoneticPr fontId="8" type="noConversion"/>
  </si>
  <si>
    <t>1ea</t>
  </si>
  <si>
    <t>stago</t>
    <phoneticPr fontId="3" type="noConversion"/>
  </si>
  <si>
    <t>30T</t>
    <phoneticPr fontId="3" type="noConversion"/>
  </si>
  <si>
    <t>Auto Q.C Cartrige Kit</t>
    <phoneticPr fontId="3" type="noConversion"/>
  </si>
  <si>
    <t>Conical Tube(15ML)</t>
    <phoneticPr fontId="3" type="noConversion"/>
  </si>
  <si>
    <t>Urine Culture Bottle(50ml)</t>
    <phoneticPr fontId="3" type="noConversion"/>
  </si>
  <si>
    <t>Latex Control(ESR)</t>
    <phoneticPr fontId="3" type="noConversion"/>
  </si>
  <si>
    <t>Brechers New Methylen Blue</t>
    <phoneticPr fontId="3" type="noConversion"/>
  </si>
  <si>
    <t>Test card</t>
    <phoneticPr fontId="3" type="noConversion"/>
  </si>
  <si>
    <t>Kan Tube</t>
    <phoneticPr fontId="3" type="noConversion"/>
  </si>
  <si>
    <t>Centrifuge Tube 14ml</t>
    <phoneticPr fontId="3" type="noConversion"/>
  </si>
  <si>
    <t>BD Preset</t>
    <phoneticPr fontId="3" type="noConversion"/>
  </si>
  <si>
    <t>Estrase Stain</t>
    <phoneticPr fontId="3" type="noConversion"/>
  </si>
  <si>
    <t>혈액부</t>
    <phoneticPr fontId="3" type="noConversion"/>
  </si>
  <si>
    <t>0703010040131</t>
    <phoneticPr fontId="3" type="noConversion"/>
  </si>
  <si>
    <t>0703010040135</t>
    <phoneticPr fontId="3" type="noConversion"/>
  </si>
  <si>
    <t>3mlx3</t>
    <phoneticPr fontId="3" type="noConversion"/>
  </si>
  <si>
    <t>Roll paper(Test-1)</t>
    <phoneticPr fontId="3" type="noConversion"/>
  </si>
  <si>
    <t>0703010030197</t>
    <phoneticPr fontId="3" type="noConversion"/>
  </si>
  <si>
    <t>ROK</t>
    <phoneticPr fontId="3" type="noConversion"/>
  </si>
  <si>
    <t>Yellow Tip Rack</t>
    <phoneticPr fontId="3" type="noConversion"/>
  </si>
  <si>
    <t>1000s</t>
    <phoneticPr fontId="3" type="noConversion"/>
  </si>
  <si>
    <t>미생물부</t>
    <phoneticPr fontId="3" type="noConversion"/>
  </si>
  <si>
    <t>뇨화학부</t>
    <phoneticPr fontId="3" type="noConversion"/>
  </si>
  <si>
    <t>BD,Greiner</t>
    <phoneticPr fontId="3" type="noConversion"/>
  </si>
  <si>
    <t>100s</t>
    <phoneticPr fontId="3" type="noConversion"/>
  </si>
  <si>
    <t>50vial</t>
  </si>
  <si>
    <t>Pkg</t>
    <phoneticPr fontId="3" type="noConversion"/>
  </si>
  <si>
    <t>USA</t>
    <phoneticPr fontId="3" type="noConversion"/>
  </si>
  <si>
    <t>0703020080202</t>
    <phoneticPr fontId="3" type="noConversion"/>
  </si>
  <si>
    <t>0703020080204</t>
    <phoneticPr fontId="3" type="noConversion"/>
  </si>
  <si>
    <t>0703020080205</t>
    <phoneticPr fontId="3" type="noConversion"/>
  </si>
  <si>
    <t>0703020080206</t>
    <phoneticPr fontId="3" type="noConversion"/>
  </si>
  <si>
    <t>Blue Filter Tip/TF-100</t>
    <phoneticPr fontId="3" type="noConversion"/>
  </si>
  <si>
    <t>400CST</t>
    <phoneticPr fontId="3" type="noConversion"/>
  </si>
  <si>
    <t>ROK, CITO</t>
    <phoneticPr fontId="3" type="noConversion"/>
  </si>
  <si>
    <t>BD,Greiner</t>
    <phoneticPr fontId="3" type="noConversion"/>
  </si>
  <si>
    <t>USA</t>
    <phoneticPr fontId="3" type="noConversion"/>
  </si>
  <si>
    <t>Muller Hinton BAP(MH-BAP)</t>
    <phoneticPr fontId="3" type="noConversion"/>
  </si>
  <si>
    <t>Filter Paper(185mm)</t>
    <phoneticPr fontId="3" type="noConversion"/>
  </si>
  <si>
    <t>Para film</t>
    <phoneticPr fontId="3" type="noConversion"/>
  </si>
  <si>
    <t>Yellow Tip</t>
    <phoneticPr fontId="3" type="noConversion"/>
  </si>
  <si>
    <t>Blue Tip</t>
    <phoneticPr fontId="3" type="noConversion"/>
  </si>
  <si>
    <t>Disc Dispenser</t>
    <phoneticPr fontId="3" type="noConversion"/>
  </si>
  <si>
    <t>S-F 배지</t>
    <phoneticPr fontId="3" type="noConversion"/>
  </si>
  <si>
    <t>W Cartrige Kit</t>
    <phoneticPr fontId="3" type="noConversion"/>
  </si>
  <si>
    <t>Slide glass</t>
    <phoneticPr fontId="3" type="noConversion"/>
  </si>
  <si>
    <t>Slide Glass(F)</t>
    <phoneticPr fontId="3" type="noConversion"/>
  </si>
  <si>
    <t>Cover Glass(18x18)</t>
    <phoneticPr fontId="3" type="noConversion"/>
  </si>
  <si>
    <t>Cover Glass(22x22)</t>
    <phoneticPr fontId="3" type="noConversion"/>
  </si>
  <si>
    <t>소모, 뇨화학부</t>
    <phoneticPr fontId="3" type="noConversion"/>
  </si>
  <si>
    <t>소모, 미생물부</t>
    <phoneticPr fontId="3" type="noConversion"/>
  </si>
  <si>
    <t>소모, 혈청부</t>
    <phoneticPr fontId="3" type="noConversion"/>
  </si>
  <si>
    <t>소모, 혈액부</t>
    <phoneticPr fontId="3" type="noConversion"/>
  </si>
  <si>
    <t>미생물부</t>
    <phoneticPr fontId="3" type="noConversion"/>
  </si>
  <si>
    <t>소모, 뇨화학부</t>
    <phoneticPr fontId="3" type="noConversion"/>
  </si>
  <si>
    <t>소모, 혈액은행</t>
    <phoneticPr fontId="3" type="noConversion"/>
  </si>
  <si>
    <t>소모, 혈액은행</t>
    <phoneticPr fontId="3" type="noConversion"/>
  </si>
  <si>
    <t>미생물부</t>
    <phoneticPr fontId="3" type="noConversion"/>
  </si>
  <si>
    <t xml:space="preserve"> Komed</t>
  </si>
  <si>
    <t>BD</t>
    <phoneticPr fontId="3" type="noConversion"/>
  </si>
  <si>
    <t>Muto,sigma</t>
  </si>
  <si>
    <t>BBL</t>
    <phoneticPr fontId="3" type="noConversion"/>
  </si>
  <si>
    <t>신양</t>
    <phoneticPr fontId="3" type="noConversion"/>
  </si>
  <si>
    <t>신양</t>
    <phoneticPr fontId="3" type="noConversion"/>
  </si>
  <si>
    <t>0703010050003</t>
  </si>
  <si>
    <t>0703010050007</t>
  </si>
  <si>
    <t>혈액부</t>
    <phoneticPr fontId="3" type="noConversion"/>
  </si>
  <si>
    <t>소모, 뇨화학부</t>
    <phoneticPr fontId="3" type="noConversion"/>
  </si>
  <si>
    <t>소모, 혈액부</t>
    <phoneticPr fontId="3" type="noConversion"/>
  </si>
  <si>
    <t>소모, 미생물부</t>
    <phoneticPr fontId="3" type="noConversion"/>
  </si>
  <si>
    <t>3그룹 ABGA 전용시약, 생화학부</t>
    <phoneticPr fontId="3" type="noConversion"/>
  </si>
  <si>
    <t>ABGA 전용시약, 생화학부</t>
    <phoneticPr fontId="3" type="noConversion"/>
  </si>
  <si>
    <t xml:space="preserve">6그룹 vitek 전용시약, 미생물부 </t>
    <phoneticPr fontId="3" type="noConversion"/>
  </si>
  <si>
    <t>vitek 전용시약, 미생물부</t>
    <phoneticPr fontId="3" type="noConversion"/>
  </si>
  <si>
    <t>7그룹 Ortho 전용시약, 혈액은행</t>
    <phoneticPr fontId="3" type="noConversion"/>
  </si>
  <si>
    <t>Ortho 전용시약, 혈액은행</t>
    <phoneticPr fontId="3" type="noConversion"/>
  </si>
  <si>
    <t>Biovue AHG-20 Cassette</t>
    <phoneticPr fontId="3" type="noConversion"/>
  </si>
  <si>
    <t>8그룹  뇨화학부</t>
    <phoneticPr fontId="3" type="noConversion"/>
  </si>
  <si>
    <t>9그룹  D-10 전용시약, 생화학부</t>
    <phoneticPr fontId="3" type="noConversion"/>
  </si>
  <si>
    <t>11그룹 Test 1 전용시약, 혈액부</t>
    <phoneticPr fontId="3" type="noConversion"/>
  </si>
  <si>
    <t>소모, Test 1 전용, 혈액부</t>
    <phoneticPr fontId="3" type="noConversion"/>
  </si>
  <si>
    <t>BACTEC FX 전용시약, 미생물부</t>
    <phoneticPr fontId="3" type="noConversion"/>
  </si>
  <si>
    <t>0703010010098</t>
  </si>
  <si>
    <t xml:space="preserve">CK-MB STAT </t>
  </si>
  <si>
    <t>0703010010352</t>
  </si>
  <si>
    <t xml:space="preserve">Troponin I STAT </t>
  </si>
  <si>
    <t>0703010010467</t>
  </si>
  <si>
    <t xml:space="preserve">Troponin T STAT </t>
  </si>
  <si>
    <t>0703020010051</t>
  </si>
  <si>
    <t>ASSAY CUP cobas e411</t>
  </si>
  <si>
    <t>60x60</t>
  </si>
  <si>
    <t>0703020010052</t>
  </si>
  <si>
    <t>ASSAY TIP cobas e411</t>
  </si>
  <si>
    <t>30x120</t>
  </si>
  <si>
    <t>0703010010470</t>
  </si>
  <si>
    <t>ProCell  e411</t>
  </si>
  <si>
    <t>6x380ml</t>
  </si>
  <si>
    <t>0703010010471</t>
  </si>
  <si>
    <t>CleanCell  e411</t>
  </si>
  <si>
    <t>0703010010472</t>
  </si>
  <si>
    <t>Sys Wash  e411</t>
  </si>
  <si>
    <t>1x500ml</t>
  </si>
  <si>
    <t>0703010010473</t>
  </si>
  <si>
    <t>0703010010353</t>
  </si>
  <si>
    <t>Troponin I STAT CS Elecsys</t>
  </si>
  <si>
    <t>0703010010474</t>
  </si>
  <si>
    <t>Troponin T STAT CS Elecsys</t>
  </si>
  <si>
    <t>0703010010475</t>
  </si>
  <si>
    <t xml:space="preserve">PreciControl Cardiac </t>
  </si>
  <si>
    <t>2*2*2ML</t>
  </si>
  <si>
    <t>0703010010476</t>
  </si>
  <si>
    <t>Troponin PC Elecsys</t>
  </si>
  <si>
    <t>4*2ml</t>
  </si>
  <si>
    <t>0703010010477</t>
  </si>
  <si>
    <t>Troponin I PC Elecsys</t>
  </si>
  <si>
    <t>0703010010677</t>
  </si>
  <si>
    <t>ProBNP G2 Elecsys</t>
  </si>
  <si>
    <t>0703010010678</t>
  </si>
  <si>
    <t>ProBNP G2 CS Elecsys</t>
  </si>
  <si>
    <t>0703010030200</t>
  </si>
  <si>
    <t>Plastic plus Resin Aerobic</t>
  </si>
  <si>
    <t>0703010030201</t>
  </si>
  <si>
    <t>Plastic Lytic Anaerobic</t>
  </si>
  <si>
    <t>0703010030202</t>
  </si>
  <si>
    <t>Plastic Peds Media</t>
  </si>
  <si>
    <t>0703010010415</t>
  </si>
  <si>
    <t>0703020030016</t>
  </si>
  <si>
    <t>1Lx10s</t>
  </si>
  <si>
    <t>Pack</t>
  </si>
  <si>
    <t>SPL</t>
  </si>
  <si>
    <t>소모, 미생물부</t>
    <phoneticPr fontId="3" type="noConversion"/>
  </si>
  <si>
    <t>5x20CST</t>
    <phoneticPr fontId="3" type="noConversion"/>
  </si>
  <si>
    <t>Needle holder</t>
    <phoneticPr fontId="3" type="noConversion"/>
  </si>
  <si>
    <t>13그룹 BACTEC FX 전용시약, 미생물부</t>
    <phoneticPr fontId="3" type="noConversion"/>
  </si>
  <si>
    <t xml:space="preserve"> 500ml </t>
  </si>
  <si>
    <t>BTL</t>
  </si>
  <si>
    <t>ELITe ZN Reagent</t>
  </si>
  <si>
    <t>Methylene Blue Reagent</t>
  </si>
  <si>
    <t>Mycohold Reagent</t>
  </si>
  <si>
    <t>AFB Control Slide</t>
  </si>
  <si>
    <t xml:space="preserve"> 50's </t>
  </si>
  <si>
    <t>Decolorizer with Safranin Reagent</t>
  </si>
  <si>
    <t>Iodine Reagent</t>
  </si>
  <si>
    <t>Crystal Violet Reagent</t>
  </si>
  <si>
    <t>Gram Control Slide</t>
  </si>
  <si>
    <t>Slide Carousel (30 Slide Capacity)</t>
  </si>
  <si>
    <t xml:space="preserve"> 30 Slide </t>
  </si>
  <si>
    <t xml:space="preserve"> EA </t>
  </si>
  <si>
    <t>0703010030207</t>
    <phoneticPr fontId="3" type="noConversion"/>
  </si>
  <si>
    <t>0703010030208</t>
    <phoneticPr fontId="3" type="noConversion"/>
  </si>
  <si>
    <t>0703010030214</t>
    <phoneticPr fontId="3" type="noConversion"/>
  </si>
  <si>
    <t>0703010030215</t>
    <phoneticPr fontId="3" type="noConversion"/>
  </si>
  <si>
    <t>0703010030217</t>
    <phoneticPr fontId="3" type="noConversion"/>
  </si>
  <si>
    <t>0703020030017</t>
    <phoneticPr fontId="3" type="noConversion"/>
  </si>
  <si>
    <t>Aero 전용시약, 미생물부</t>
    <phoneticPr fontId="3" type="noConversion"/>
  </si>
  <si>
    <t>소모, Aero 전용, 미생물부</t>
    <phoneticPr fontId="3" type="noConversion"/>
  </si>
  <si>
    <t>ELITech</t>
    <phoneticPr fontId="3" type="noConversion"/>
  </si>
  <si>
    <t>AST ST03(Strep.Pneumonia)</t>
    <phoneticPr fontId="3" type="noConversion"/>
  </si>
  <si>
    <t>AST YS08(Yeast)</t>
    <phoneticPr fontId="3" type="noConversion"/>
  </si>
  <si>
    <t>0703010030218</t>
    <phoneticPr fontId="3" type="noConversion"/>
  </si>
  <si>
    <t>0703010030219</t>
    <phoneticPr fontId="3" type="noConversion"/>
  </si>
  <si>
    <t>0703020040063</t>
    <phoneticPr fontId="3" type="noConversion"/>
  </si>
  <si>
    <t>0703020040066</t>
    <phoneticPr fontId="3" type="noConversion"/>
  </si>
  <si>
    <t>0703020040067</t>
    <phoneticPr fontId="3" type="noConversion"/>
  </si>
  <si>
    <t>0703020040069</t>
    <phoneticPr fontId="3" type="noConversion"/>
  </si>
  <si>
    <t>0703010050033</t>
    <phoneticPr fontId="3" type="noConversion"/>
  </si>
  <si>
    <t>0703010050035</t>
    <phoneticPr fontId="3" type="noConversion"/>
  </si>
  <si>
    <t>RPR card test</t>
    <phoneticPr fontId="3" type="noConversion"/>
  </si>
  <si>
    <t>Serodia Myco</t>
    <phoneticPr fontId="3" type="noConversion"/>
  </si>
  <si>
    <t>Peroxidase Stain</t>
    <phoneticPr fontId="3" type="noConversion"/>
  </si>
  <si>
    <t>FE(Iron) Stain</t>
    <phoneticPr fontId="3" type="noConversion"/>
  </si>
  <si>
    <t>Blood Agar Plate</t>
    <phoneticPr fontId="3" type="noConversion"/>
  </si>
  <si>
    <t>BI Plate</t>
    <phoneticPr fontId="3" type="noConversion"/>
  </si>
  <si>
    <t>MacConkey Agar</t>
    <phoneticPr fontId="3" type="noConversion"/>
  </si>
  <si>
    <t>SS Agar</t>
    <phoneticPr fontId="3" type="noConversion"/>
  </si>
  <si>
    <t>Muller Hinton Agar(소)</t>
    <phoneticPr fontId="3" type="noConversion"/>
  </si>
  <si>
    <t>Muller Hinton Agar(대)</t>
    <phoneticPr fontId="3" type="noConversion"/>
  </si>
  <si>
    <t>Choco Agar</t>
    <phoneticPr fontId="3" type="noConversion"/>
  </si>
  <si>
    <t>TCBS</t>
    <phoneticPr fontId="3" type="noConversion"/>
  </si>
  <si>
    <t>Trypticase soy agar</t>
    <phoneticPr fontId="3" type="noConversion"/>
  </si>
  <si>
    <t>가변 Pipette</t>
    <phoneticPr fontId="3" type="noConversion"/>
  </si>
  <si>
    <t>Pipette</t>
    <phoneticPr fontId="3" type="noConversion"/>
  </si>
  <si>
    <t>Handystep ele Pip</t>
    <phoneticPr fontId="3" type="noConversion"/>
  </si>
  <si>
    <t>Tip</t>
    <phoneticPr fontId="3" type="noConversion"/>
  </si>
  <si>
    <t>0703020080216</t>
    <phoneticPr fontId="3" type="noConversion"/>
  </si>
  <si>
    <t>ETC</t>
    <phoneticPr fontId="3" type="noConversion"/>
  </si>
  <si>
    <t>THIO Tube</t>
    <phoneticPr fontId="3" type="noConversion"/>
  </si>
  <si>
    <t>TSI</t>
    <phoneticPr fontId="3" type="noConversion"/>
  </si>
  <si>
    <t>혈액부</t>
    <phoneticPr fontId="3" type="noConversion"/>
  </si>
  <si>
    <t>소모, 혈액은행</t>
    <phoneticPr fontId="3" type="noConversion"/>
  </si>
  <si>
    <t>ROK</t>
    <phoneticPr fontId="3" type="noConversion"/>
  </si>
  <si>
    <t>1그룹 혈청부</t>
    <phoneticPr fontId="3" type="noConversion"/>
  </si>
  <si>
    <t>0703010010692</t>
  </si>
  <si>
    <t>L006/Qualigent GLU</t>
    <phoneticPr fontId="3" type="noConversion"/>
  </si>
  <si>
    <t>R1 40mlx2 / R2 20mlx2</t>
  </si>
  <si>
    <t>0703010010693</t>
  </si>
  <si>
    <t>L006/Ca E-HA (LABOSPECT)</t>
  </si>
  <si>
    <t>R1 50mlx2 / R2 27mlx2</t>
  </si>
  <si>
    <t>0703010010694</t>
  </si>
  <si>
    <t>L006/Qualigent IP</t>
  </si>
  <si>
    <t>R1 46mlx2 / R2 16mlx2</t>
  </si>
  <si>
    <t>0703010010695</t>
  </si>
  <si>
    <t>L006/Qualigent UA</t>
  </si>
  <si>
    <t>0703010010696</t>
  </si>
  <si>
    <t>L006/(LST) Quick Auto Neo BUN</t>
  </si>
  <si>
    <t>R1 55.6mlx2 / R2 18.4mlx2</t>
  </si>
  <si>
    <t>0703010010697</t>
  </si>
  <si>
    <t>L006/Clinimate CRE  Lset - Jaffe</t>
  </si>
  <si>
    <t>R1 40mlx2 / R2 8.4mlx2</t>
  </si>
  <si>
    <t>0703010010698</t>
  </si>
  <si>
    <t>L006/Qualigent T P</t>
  </si>
  <si>
    <t>R1 46mlx2</t>
  </si>
  <si>
    <t>0703010010699</t>
  </si>
  <si>
    <t>L006/Qualigent ALB-N</t>
    <phoneticPr fontId="3" type="noConversion"/>
  </si>
  <si>
    <t>0703010010700</t>
  </si>
  <si>
    <t>L006/Qualigent CHO</t>
  </si>
  <si>
    <t>0703010010701</t>
  </si>
  <si>
    <t>L006/T-Bil E-HA (LABOSPECT)</t>
  </si>
  <si>
    <t>R1 60mlx2 / R2 21mlx2</t>
  </si>
  <si>
    <t>0703010010702</t>
  </si>
  <si>
    <t>L006/Qualigent AST-L</t>
  </si>
  <si>
    <t>0703010010703</t>
  </si>
  <si>
    <t>L006/Qualigent ALT-L</t>
  </si>
  <si>
    <t>0703010010704</t>
  </si>
  <si>
    <t>L006/Qualigent ALP</t>
  </si>
  <si>
    <t>R1 43mlx2 / R2 22mlx2</t>
  </si>
  <si>
    <t>0703010010705</t>
  </si>
  <si>
    <t>L006/D-Bil E-HA (LABOSPECT)</t>
  </si>
  <si>
    <t>R1 30mlx2 / R2 12mlx2</t>
  </si>
  <si>
    <t>0703010010706</t>
  </si>
  <si>
    <t>L006/Qualigent LD</t>
  </si>
  <si>
    <t>0703010010707</t>
  </si>
  <si>
    <t>L006/(LST) Cygnus Auto CK</t>
  </si>
  <si>
    <t>R1 55.6mlx2 / R2 18mlx2</t>
    <phoneticPr fontId="3" type="noConversion"/>
  </si>
  <si>
    <t>0703010010708</t>
  </si>
  <si>
    <t>L006/Qualigent AMY-G2</t>
  </si>
  <si>
    <t>0703010010709</t>
  </si>
  <si>
    <t xml:space="preserve">L006/(LST) Cygnus Auto LIP </t>
  </si>
  <si>
    <t>R1 34mlx2 / R2 18mlx2</t>
  </si>
  <si>
    <t>0703010010710</t>
  </si>
  <si>
    <t>L006/Qualigent GGT</t>
  </si>
  <si>
    <t>0703010010711</t>
  </si>
  <si>
    <t>L006/L-type FE N (LABOSPECT)</t>
  </si>
  <si>
    <t>0703010010712</t>
  </si>
  <si>
    <t>L006/L-type UIBC (LABOSPECT)</t>
  </si>
  <si>
    <t>0703010010713</t>
  </si>
  <si>
    <t>L006/Qualigent MG</t>
  </si>
  <si>
    <t xml:space="preserve">R1 48mlx2 </t>
  </si>
  <si>
    <t>0703010010714</t>
  </si>
  <si>
    <t>L006/Qualigent CRP</t>
  </si>
  <si>
    <t>R1 22mlx2 / R2 22mlx2</t>
  </si>
  <si>
    <t>0703010010715</t>
  </si>
  <si>
    <t>L006/Qualigent TG</t>
  </si>
  <si>
    <t>R1 47mlx2 / R2 16mlx2</t>
  </si>
  <si>
    <t>0703010010716</t>
  </si>
  <si>
    <t>L006/Qualigent HDL</t>
  </si>
  <si>
    <t>R1 48mlx2 / R2 16mlx2</t>
  </si>
  <si>
    <t>0703010010717</t>
  </si>
  <si>
    <t>L006/Autokit Micro Albumin (LABOSPECT)</t>
  </si>
  <si>
    <t>R1 46mlx2 / R2 11mlx2</t>
  </si>
  <si>
    <t>0703010010718</t>
  </si>
  <si>
    <t>L006/Micro TP-AR (2/LABOSPECT)</t>
  </si>
  <si>
    <t xml:space="preserve">R1 60mlx2 </t>
  </si>
  <si>
    <t>0703010010719</t>
  </si>
  <si>
    <t>L006/Mediace RPR Labospect SET</t>
  </si>
  <si>
    <t>R1 22.5mlx2 / R2 7.5mlx2</t>
  </si>
  <si>
    <t>0703010010720</t>
  </si>
  <si>
    <t>L006/L-type NORUDIA N HbA1c (R1 35.3mlx2 R2 9.4mlx2)</t>
    <phoneticPr fontId="3" type="noConversion"/>
  </si>
  <si>
    <t>R1 35.3mlx2 / R2 9.4mlx2</t>
  </si>
  <si>
    <t>0703010010722</t>
  </si>
  <si>
    <t>L006/NH3 R1</t>
  </si>
  <si>
    <t>R1 20mlx4</t>
  </si>
  <si>
    <t>0703010010723</t>
  </si>
  <si>
    <t>L006/NH3 R2</t>
  </si>
  <si>
    <t>R2 5mlx4</t>
  </si>
  <si>
    <t>0703010010724</t>
  </si>
  <si>
    <t>L006/Reference Electrode Solution (500mlX6)</t>
  </si>
  <si>
    <t>0703010010725</t>
  </si>
  <si>
    <t>L006/Diluent - K (2000mlX1)</t>
  </si>
  <si>
    <t>0703010010726</t>
  </si>
  <si>
    <t>L006/Internal Standard Solution -K (2000mlX1)</t>
  </si>
  <si>
    <t>0703010010727</t>
  </si>
  <si>
    <t>L006/HITACHI ISE Standard Solution High (5mlX6)</t>
  </si>
  <si>
    <t>0703010010728</t>
  </si>
  <si>
    <t>L006/HITACHI ISE Standard Solution Low (5mlX6)</t>
  </si>
  <si>
    <t>0703010010732</t>
  </si>
  <si>
    <t>L006/ISE RINSE SOULUTION-N (100ml x5) [986-8008]</t>
  </si>
  <si>
    <t>0703010010733</t>
  </si>
  <si>
    <t>L006/HIALKALI-D (2L x 6)</t>
  </si>
  <si>
    <t>0703010010734</t>
  </si>
  <si>
    <t>L006/HITERGENT 1L/BOTTLE</t>
  </si>
  <si>
    <t>0703010010735</t>
  </si>
  <si>
    <t>L006/Cfas 12x3ML</t>
  </si>
  <si>
    <t>0703010010736</t>
  </si>
  <si>
    <t>L006/Nanopia CRP Calibrator A　</t>
  </si>
  <si>
    <t>2mlx5conc.</t>
  </si>
  <si>
    <t>0703010010737</t>
  </si>
  <si>
    <t>L006/Qualigent N Calibrator for H008 (2mlX3)</t>
  </si>
  <si>
    <t>2mlx3</t>
  </si>
  <si>
    <t>0703010010738</t>
  </si>
  <si>
    <t>L006/RPR Standard(5*1ml)</t>
  </si>
  <si>
    <t>0703010010739</t>
  </si>
  <si>
    <t>L006/NH3 calibrator</t>
  </si>
  <si>
    <t>5mlx4</t>
    <phoneticPr fontId="3" type="noConversion"/>
  </si>
  <si>
    <t>0703010010740</t>
  </si>
  <si>
    <t>L006/Protein Standard (For Urine) (4x5mL)</t>
  </si>
  <si>
    <t>0703010010741</t>
  </si>
  <si>
    <t>L006/Multi-Chem Calibrator A (4x5mL)</t>
  </si>
  <si>
    <t>3mlx1</t>
  </si>
  <si>
    <t>0703010010743</t>
  </si>
  <si>
    <t>L006/L-type NORUDIA N HbA1c calibrator  (1mlx2conc.x3)</t>
  </si>
  <si>
    <t>1mlx2conc.x3</t>
  </si>
  <si>
    <t>0703010010744</t>
  </si>
  <si>
    <t>L006/Cygnus Auto LIP Serum Calibrator (2mlx1)</t>
    <phoneticPr fontId="3" type="noConversion"/>
  </si>
  <si>
    <t>2mlx1</t>
    <phoneticPr fontId="3" type="noConversion"/>
  </si>
  <si>
    <t>0703010010745</t>
  </si>
  <si>
    <t>L006/ASSAYED CHEMISTRY, LEVEL 1 [C-310-5]</t>
  </si>
  <si>
    <t>0703010010746</t>
  </si>
  <si>
    <t>L006/ASSAYED CHEMISTRY, LEVEL 2 [C-315-5]</t>
  </si>
  <si>
    <t>0703010010747</t>
  </si>
  <si>
    <t>L006/Urine chemistry level 1 [397]</t>
  </si>
  <si>
    <t>0703010010748</t>
  </si>
  <si>
    <t>L006/Urine chemistry level 2 [398]</t>
  </si>
  <si>
    <t>0703010010749</t>
  </si>
  <si>
    <t>L006/IATROSERA IM-Ⅰ (2ml x 4) [LSI]</t>
  </si>
  <si>
    <t>0703010010750</t>
  </si>
  <si>
    <t>L006/IATROSERA IM-Ⅱ (2ml x 4) [LSI]</t>
  </si>
  <si>
    <t>0703010010752</t>
  </si>
  <si>
    <t>L006/Autokit Micro Albumin Control (991-06201)</t>
  </si>
  <si>
    <t>EA</t>
    <phoneticPr fontId="3" type="noConversion"/>
  </si>
  <si>
    <t>0703010010753</t>
  </si>
  <si>
    <t>L006/NH3 control1</t>
  </si>
  <si>
    <t>3mlx4</t>
    <phoneticPr fontId="3" type="noConversion"/>
  </si>
  <si>
    <t>0703010010754</t>
  </si>
  <si>
    <t>L006/NH3 control2</t>
  </si>
  <si>
    <t>0703010010755</t>
  </si>
  <si>
    <t>L006/Cygnus Auto LIP Control (2mlx1)</t>
    <phoneticPr fontId="3" type="noConversion"/>
  </si>
  <si>
    <t>0703010010756</t>
  </si>
  <si>
    <t>L006/RPR Control(2*1ml)</t>
  </si>
  <si>
    <t>1mlx2</t>
  </si>
  <si>
    <t>0703010010757</t>
  </si>
  <si>
    <t>L006/L-type NORUDIA N HbA1c control (1mlx2conc.x6)</t>
  </si>
  <si>
    <t>1mlx2conc.x6</t>
  </si>
  <si>
    <t>0703010010758</t>
  </si>
  <si>
    <t>L006/L-type NORUDIA N HbA1c pretreatment Solution  (33.9mlx2)</t>
  </si>
  <si>
    <t>33.9mlx2</t>
  </si>
  <si>
    <t>0703010010759</t>
  </si>
  <si>
    <t>L006/Linearity check Enzyme (1.5mL)</t>
  </si>
  <si>
    <t>0703010010760</t>
  </si>
  <si>
    <t>L006/Linearity check Lipid (1.5mL)</t>
  </si>
  <si>
    <t>0703010010761</t>
  </si>
  <si>
    <t>L006/Linearity check B (1.5mL)</t>
  </si>
  <si>
    <t>0703010010762</t>
  </si>
  <si>
    <t>L006/Linearity check A</t>
  </si>
  <si>
    <t>0703010010763</t>
  </si>
  <si>
    <t>L006/High unit serum HDL (3mL)</t>
  </si>
  <si>
    <t>3ml</t>
  </si>
  <si>
    <t>0703010010764</t>
  </si>
  <si>
    <t>L006/High unit serum BIL</t>
  </si>
  <si>
    <t>0703010010765</t>
  </si>
  <si>
    <t>L006/LIP Linearity test Sample (3mlx1) [Shino-Test]</t>
  </si>
  <si>
    <t>0703020010083</t>
  </si>
  <si>
    <t>L006/LST 006 CUVETTE SET 39PCS/SET [791-7100]</t>
    <phoneticPr fontId="3" type="noConversion"/>
  </si>
  <si>
    <t>39pcs/set</t>
  </si>
  <si>
    <t>0703020010084</t>
  </si>
  <si>
    <t>L006/K ELECTRODE</t>
  </si>
  <si>
    <t>L006 전용</t>
  </si>
  <si>
    <t>0703020010085</t>
  </si>
  <si>
    <t>L006/NA ELECTRODE</t>
  </si>
  <si>
    <t>0703020010086</t>
  </si>
  <si>
    <t>L006/CL ELECTRODE</t>
  </si>
  <si>
    <t>0703020010087</t>
  </si>
  <si>
    <t>L006/REF ELECTRODE</t>
  </si>
  <si>
    <t>0703020010088</t>
  </si>
  <si>
    <t>L006/HALOGEN LAMP (008AS) (50W) [727-0536]</t>
  </si>
  <si>
    <t>0703020010089</t>
  </si>
  <si>
    <t>L006/Hitachi Cup</t>
  </si>
  <si>
    <t>Bag</t>
  </si>
  <si>
    <t>0703020010090</t>
  </si>
  <si>
    <t xml:space="preserve">L006/Pre filter </t>
  </si>
  <si>
    <t>3개월</t>
  </si>
  <si>
    <t>0703020010091</t>
  </si>
  <si>
    <t>L006/A/C filter</t>
  </si>
  <si>
    <t>0703020010092</t>
  </si>
  <si>
    <t>L006/UW V20L(resin)</t>
  </si>
  <si>
    <t>12개월</t>
    <phoneticPr fontId="3" type="noConversion"/>
  </si>
  <si>
    <t>SET(2ea)</t>
  </si>
  <si>
    <t>0703020010093</t>
  </si>
  <si>
    <t>L006/PW FR(membrane)</t>
  </si>
  <si>
    <t>12개월</t>
  </si>
  <si>
    <t>0703020010094</t>
  </si>
  <si>
    <t>L006/0.2um filter</t>
  </si>
  <si>
    <t>6개월</t>
  </si>
  <si>
    <t>0703020010095</t>
  </si>
  <si>
    <t>L006/0.2um final filter</t>
  </si>
  <si>
    <t>SEKISUI</t>
  </si>
  <si>
    <t>WAKO</t>
  </si>
  <si>
    <t>SHINO-TEST</t>
  </si>
  <si>
    <t>Nittobo</t>
  </si>
  <si>
    <t>HITACHI</t>
  </si>
  <si>
    <t>LSI</t>
  </si>
  <si>
    <t>소모, L006 전용, 생화학부</t>
    <phoneticPr fontId="3" type="noConversion"/>
  </si>
  <si>
    <t>소모, L006 전용, 생화학부</t>
    <phoneticPr fontId="3" type="noConversion"/>
  </si>
  <si>
    <t>소모, L006 전용, 생화학부</t>
  </si>
  <si>
    <t>MDM</t>
  </si>
  <si>
    <t>R Cartrige Kit</t>
    <phoneticPr fontId="3" type="noConversion"/>
  </si>
  <si>
    <t>BGA CVM</t>
    <phoneticPr fontId="3" type="noConversion"/>
  </si>
  <si>
    <t>4그룹 혈액은행</t>
    <phoneticPr fontId="3" type="noConversion"/>
  </si>
  <si>
    <t>Bovine Albumin</t>
  </si>
  <si>
    <t>Anti-D</t>
    <phoneticPr fontId="3" type="noConversion"/>
  </si>
  <si>
    <t>Anti-B</t>
    <phoneticPr fontId="3" type="noConversion"/>
  </si>
  <si>
    <t>Anti-A</t>
    <phoneticPr fontId="3" type="noConversion"/>
  </si>
  <si>
    <t>3% Ogawa Medium</t>
    <phoneticPr fontId="3" type="noConversion"/>
  </si>
  <si>
    <t>Anti IgG C3d Green</t>
    <phoneticPr fontId="3" type="noConversion"/>
  </si>
  <si>
    <t>5그룹 혈청부</t>
    <phoneticPr fontId="3" type="noConversion"/>
  </si>
  <si>
    <t>Wright Stain</t>
    <phoneticPr fontId="3" type="noConversion"/>
  </si>
  <si>
    <t>Wright Stain Buffer</t>
    <phoneticPr fontId="3" type="noConversion"/>
  </si>
  <si>
    <t>Transport Medium</t>
    <phoneticPr fontId="3" type="noConversion"/>
  </si>
  <si>
    <t>Ceder Oil (ImmersionOil)</t>
    <phoneticPr fontId="3" type="noConversion"/>
  </si>
  <si>
    <t>Sod. Hydroxide(NAOH)</t>
    <phoneticPr fontId="3" type="noConversion"/>
  </si>
  <si>
    <t>1kg</t>
    <phoneticPr fontId="3" type="noConversion"/>
  </si>
  <si>
    <t>GASPAK EZ Anaerobe pouch</t>
    <phoneticPr fontId="3" type="noConversion"/>
  </si>
  <si>
    <t>Etest Ertapenem</t>
    <phoneticPr fontId="3" type="noConversion"/>
  </si>
  <si>
    <t>30T</t>
    <phoneticPr fontId="3" type="noConversion"/>
  </si>
  <si>
    <t>Etest Imipenem</t>
    <phoneticPr fontId="3" type="noConversion"/>
  </si>
  <si>
    <t>Acid PH Buffer Sol</t>
    <phoneticPr fontId="3" type="noConversion"/>
  </si>
  <si>
    <t>Normal PH Buffer Sol</t>
    <phoneticPr fontId="3" type="noConversion"/>
  </si>
  <si>
    <t>Alkali PH Buffer Sol</t>
    <phoneticPr fontId="3" type="noConversion"/>
  </si>
  <si>
    <t>Cover Glass(24x40)</t>
    <phoneticPr fontId="3" type="noConversion"/>
  </si>
  <si>
    <t>Cover Glass(24x50)</t>
    <phoneticPr fontId="3" type="noConversion"/>
  </si>
  <si>
    <t>Auto Lancet</t>
    <phoneticPr fontId="3" type="noConversion"/>
  </si>
  <si>
    <t>Washing Bottle</t>
    <phoneticPr fontId="3" type="noConversion"/>
  </si>
  <si>
    <t>Y Bag</t>
    <phoneticPr fontId="3" type="noConversion"/>
  </si>
  <si>
    <t>Transport Bottle/UN3373</t>
    <phoneticPr fontId="3" type="noConversion"/>
  </si>
  <si>
    <t>Falcon Tube</t>
    <phoneticPr fontId="3" type="noConversion"/>
  </si>
  <si>
    <t>Stool Box</t>
    <phoneticPr fontId="3" type="noConversion"/>
  </si>
  <si>
    <t>Micro Loop 1/100(1/1000)</t>
    <phoneticPr fontId="3" type="noConversion"/>
  </si>
  <si>
    <t>Widal(Boener) slide</t>
    <phoneticPr fontId="3" type="noConversion"/>
  </si>
  <si>
    <t>Test Tube(5ml Disposable)</t>
    <phoneticPr fontId="3" type="noConversion"/>
  </si>
  <si>
    <t>Multi Sample Needle(21G)</t>
    <phoneticPr fontId="3" type="noConversion"/>
  </si>
  <si>
    <t>Urine Cup(paper)</t>
    <phoneticPr fontId="3" type="noConversion"/>
  </si>
  <si>
    <t>Sputum Bottle(VAC)</t>
    <phoneticPr fontId="3" type="noConversion"/>
  </si>
  <si>
    <t>Urine Bag 3000ml</t>
    <phoneticPr fontId="3" type="noConversion"/>
  </si>
  <si>
    <t>PH Meter 전극</t>
    <phoneticPr fontId="3" type="noConversion"/>
  </si>
  <si>
    <t>Loop용 sterilizer</t>
    <phoneticPr fontId="3" type="noConversion"/>
  </si>
  <si>
    <t>Vortex Mixer</t>
    <phoneticPr fontId="3" type="noConversion"/>
  </si>
  <si>
    <t>safety Auto Lancet</t>
    <phoneticPr fontId="3" type="noConversion"/>
  </si>
  <si>
    <t>Yellow Filter Tip/TF-100</t>
    <phoneticPr fontId="3" type="noConversion"/>
  </si>
  <si>
    <t>0703020080203</t>
    <phoneticPr fontId="3" type="noConversion"/>
  </si>
  <si>
    <t>Yellow Filter Tip-100 Rack</t>
    <phoneticPr fontId="3" type="noConversion"/>
  </si>
  <si>
    <t>96sx10R</t>
    <phoneticPr fontId="3" type="noConversion"/>
  </si>
  <si>
    <t>Pkg</t>
    <phoneticPr fontId="3" type="noConversion"/>
  </si>
  <si>
    <t>Blue Filter Tip-100 Rack</t>
    <phoneticPr fontId="3" type="noConversion"/>
  </si>
  <si>
    <t>96sx10R</t>
    <phoneticPr fontId="3" type="noConversion"/>
  </si>
  <si>
    <t>BOX</t>
    <phoneticPr fontId="3" type="noConversion"/>
  </si>
  <si>
    <t>Oxidase Test</t>
    <phoneticPr fontId="3" type="noConversion"/>
  </si>
  <si>
    <t>carba NP</t>
    <phoneticPr fontId="3" type="noConversion"/>
  </si>
  <si>
    <t>Escherichia Coli(ATCC25922)</t>
    <phoneticPr fontId="3" type="noConversion"/>
  </si>
  <si>
    <t>Enterobacter homaechei(ATCC700323)</t>
    <phoneticPr fontId="3" type="noConversion"/>
  </si>
  <si>
    <t>Enterococcus Casseliflavus(ATCC700327)</t>
    <phoneticPr fontId="3" type="noConversion"/>
  </si>
  <si>
    <t>Pseudomonas aeruginosa(ATCC27853)</t>
    <phoneticPr fontId="3" type="noConversion"/>
  </si>
  <si>
    <t>Staphylococcus aureus subsp.aureusATCC29213</t>
    <phoneticPr fontId="3" type="noConversion"/>
  </si>
  <si>
    <t>Enterococcus faecalis ATCC 29212</t>
    <phoneticPr fontId="3" type="noConversion"/>
  </si>
  <si>
    <t>ChromID CARBA agar</t>
    <phoneticPr fontId="3" type="noConversion"/>
  </si>
  <si>
    <t>AFFIRMAGEN</t>
    <phoneticPr fontId="3" type="noConversion"/>
  </si>
  <si>
    <t>0703010050034</t>
    <phoneticPr fontId="3" type="noConversion"/>
  </si>
  <si>
    <t>DAT-IDAT</t>
    <phoneticPr fontId="3" type="noConversion"/>
  </si>
  <si>
    <t>100CST</t>
    <phoneticPr fontId="3" type="noConversion"/>
  </si>
  <si>
    <t>0703010050031</t>
    <phoneticPr fontId="3" type="noConversion"/>
  </si>
  <si>
    <t>Surgiscreen</t>
    <phoneticPr fontId="3" type="noConversion"/>
  </si>
  <si>
    <t>0703010050032</t>
    <phoneticPr fontId="3" type="noConversion"/>
  </si>
  <si>
    <t>Ortho Coombs Control</t>
    <phoneticPr fontId="3" type="noConversion"/>
  </si>
  <si>
    <t>10ml</t>
    <phoneticPr fontId="3" type="noConversion"/>
  </si>
  <si>
    <t>Urine HCG</t>
    <phoneticPr fontId="3" type="noConversion"/>
  </si>
  <si>
    <t>Influenza A/B</t>
    <phoneticPr fontId="3" type="noConversion"/>
  </si>
  <si>
    <t>TB Ag MPT 64</t>
    <phoneticPr fontId="3" type="noConversion"/>
  </si>
  <si>
    <t>0703010040132</t>
    <phoneticPr fontId="3" type="noConversion"/>
  </si>
  <si>
    <t>0703010040133</t>
    <phoneticPr fontId="3" type="noConversion"/>
  </si>
  <si>
    <t>12x4ml</t>
    <phoneticPr fontId="8" type="noConversion"/>
  </si>
  <si>
    <t>0703010040134</t>
    <phoneticPr fontId="3" type="noConversion"/>
  </si>
  <si>
    <t>0703010040136</t>
    <phoneticPr fontId="3" type="noConversion"/>
  </si>
  <si>
    <t>0703010040137</t>
    <phoneticPr fontId="3" type="noConversion"/>
  </si>
  <si>
    <t>0703010040138</t>
    <phoneticPr fontId="3" type="noConversion"/>
  </si>
  <si>
    <t>STA COAG CONTROL N + P</t>
    <phoneticPr fontId="8" type="noConversion"/>
  </si>
  <si>
    <t>0703010040139</t>
    <phoneticPr fontId="3" type="noConversion"/>
  </si>
  <si>
    <t>0703010040140</t>
    <phoneticPr fontId="3" type="noConversion"/>
  </si>
  <si>
    <t>0703020040062</t>
    <phoneticPr fontId="3" type="noConversion"/>
  </si>
  <si>
    <t>STA CUVETTE EXP/ABC</t>
    <phoneticPr fontId="3" type="noConversion"/>
  </si>
  <si>
    <t>0703020040064</t>
    <phoneticPr fontId="3" type="noConversion"/>
  </si>
  <si>
    <t>NEEDLE ARM.3 WITH NUT B</t>
    <phoneticPr fontId="3" type="noConversion"/>
  </si>
  <si>
    <t>1ea</t>
    <phoneticPr fontId="8" type="noConversion"/>
  </si>
  <si>
    <t>0703020040065</t>
    <phoneticPr fontId="3" type="noConversion"/>
  </si>
  <si>
    <t>WHITE MAGNETIC STIR BAR</t>
    <phoneticPr fontId="3" type="noConversion"/>
  </si>
  <si>
    <t>HALOGEN LAMP V6</t>
    <phoneticPr fontId="3" type="noConversion"/>
  </si>
  <si>
    <t>Suction Tips</t>
    <phoneticPr fontId="3" type="noConversion"/>
  </si>
  <si>
    <t>0703020040068</t>
    <phoneticPr fontId="3" type="noConversion"/>
  </si>
  <si>
    <t>VACCUM PUMP DIAPHRAGM</t>
    <phoneticPr fontId="3" type="noConversion"/>
  </si>
  <si>
    <t>Cap Piercing Needle</t>
    <phoneticPr fontId="3" type="noConversion"/>
  </si>
  <si>
    <t>AFB stain</t>
    <phoneticPr fontId="3" type="noConversion"/>
  </si>
  <si>
    <t>Gram Stain</t>
    <phoneticPr fontId="3" type="noConversion"/>
  </si>
  <si>
    <t>Gen-10SGL</t>
    <phoneticPr fontId="3" type="noConversion"/>
  </si>
  <si>
    <t>VAC S-C 1.8ml(13X75)PL/H</t>
    <phoneticPr fontId="3" type="noConversion"/>
  </si>
  <si>
    <t>Muti Sample Luer Adaptor</t>
    <phoneticPr fontId="3" type="noConversion"/>
  </si>
  <si>
    <t>20ea</t>
    <phoneticPr fontId="3" type="noConversion"/>
  </si>
  <si>
    <t>D-10 HbA1c Recorder Pack</t>
    <phoneticPr fontId="3" type="noConversion"/>
  </si>
  <si>
    <t>Pastorex Staph-Plus</t>
    <phoneticPr fontId="3" type="noConversion"/>
  </si>
  <si>
    <t>Single use holder</t>
    <phoneticPr fontId="3" type="noConversion"/>
  </si>
  <si>
    <t>screw needle(test-1)</t>
    <phoneticPr fontId="3" type="noConversion"/>
  </si>
  <si>
    <t>ea</t>
    <phoneticPr fontId="3" type="noConversion"/>
  </si>
  <si>
    <t>0703020040070</t>
    <phoneticPr fontId="3" type="noConversion"/>
  </si>
  <si>
    <t>Roll</t>
    <phoneticPr fontId="3" type="noConversion"/>
  </si>
  <si>
    <t xml:space="preserve">CK -MB STAT CS </t>
    <phoneticPr fontId="3" type="noConversion"/>
  </si>
  <si>
    <t>Carbol Fuchsin Decolorizer Reagent</t>
    <phoneticPr fontId="3" type="noConversion"/>
  </si>
  <si>
    <t>0703010030209</t>
    <phoneticPr fontId="3" type="noConversion"/>
  </si>
  <si>
    <t>0703010030212</t>
    <phoneticPr fontId="3" type="noConversion"/>
  </si>
  <si>
    <t>0703010030213</t>
    <phoneticPr fontId="3" type="noConversion"/>
  </si>
  <si>
    <t>0703010030216</t>
    <phoneticPr fontId="3" type="noConversion"/>
  </si>
  <si>
    <t>0703010060074</t>
    <phoneticPr fontId="3" type="noConversion"/>
  </si>
  <si>
    <t>CLINITEK NOVUS 10 URINALYSIS CASSETTE</t>
  </si>
  <si>
    <t>450T</t>
    <phoneticPr fontId="8" type="noConversion"/>
  </si>
  <si>
    <t>BOX</t>
    <phoneticPr fontId="8" type="noConversion"/>
  </si>
  <si>
    <t>0703010060075</t>
    <phoneticPr fontId="3" type="noConversion"/>
  </si>
  <si>
    <t>CLINITEK NOVUS CALIBRATOR</t>
  </si>
  <si>
    <t>1 Kit</t>
    <phoneticPr fontId="8" type="noConversion"/>
  </si>
  <si>
    <t>0703010060076</t>
    <phoneticPr fontId="3" type="noConversion"/>
  </si>
  <si>
    <t>CLINITEK NOVUS RINSE ADDITIVE</t>
  </si>
  <si>
    <t>0703010060077</t>
    <phoneticPr fontId="3" type="noConversion"/>
  </si>
  <si>
    <t xml:space="preserve">Bio Rad control </t>
  </si>
  <si>
    <t>120mlx4</t>
    <phoneticPr fontId="8" type="noConversion"/>
  </si>
  <si>
    <t>0703020060021</t>
    <phoneticPr fontId="3" type="noConversion"/>
  </si>
  <si>
    <t>Atellica 1500 Cuvette</t>
  </si>
  <si>
    <t>600T</t>
    <phoneticPr fontId="8" type="noConversion"/>
  </si>
  <si>
    <t>BOX</t>
    <phoneticPr fontId="8" type="noConversion"/>
  </si>
  <si>
    <t>siemens</t>
    <phoneticPr fontId="3" type="noConversion"/>
  </si>
  <si>
    <t>Atellica 1500 전용시약, 뇨화학부</t>
  </si>
  <si>
    <t>Atellica 1500 전용시약, 뇨화학부</t>
    <phoneticPr fontId="3" type="noConversion"/>
  </si>
  <si>
    <t>Atellica 1500 전용시약, 뇨화학부</t>
    <phoneticPr fontId="3" type="noConversion"/>
  </si>
  <si>
    <t>siemens</t>
    <phoneticPr fontId="3" type="noConversion"/>
  </si>
  <si>
    <t>소모, Atellica 1500 전용, 뇨화학부</t>
    <phoneticPr fontId="3" type="noConversion"/>
  </si>
  <si>
    <t>3.5mlx1</t>
    <phoneticPr fontId="3" type="noConversion"/>
  </si>
  <si>
    <t>0703010030221</t>
    <phoneticPr fontId="3" type="noConversion"/>
  </si>
  <si>
    <t>COVID19 Ag Test Kit</t>
    <phoneticPr fontId="3" type="noConversion"/>
  </si>
  <si>
    <t>25T</t>
    <phoneticPr fontId="3" type="noConversion"/>
  </si>
  <si>
    <t>300s</t>
    <phoneticPr fontId="3" type="noConversion"/>
  </si>
  <si>
    <t>2mlx5</t>
    <phoneticPr fontId="3" type="noConversion"/>
  </si>
  <si>
    <t>L006/Autokit Micro Albumin Calibrator(995-06101)</t>
    <phoneticPr fontId="3" type="noConversion"/>
  </si>
  <si>
    <t>L006/UIBC Linearity test sample(3.5mlx1)[shino-Test]</t>
    <phoneticPr fontId="3" type="noConversion"/>
  </si>
  <si>
    <t>0703010010773</t>
    <phoneticPr fontId="3" type="noConversion"/>
  </si>
  <si>
    <t>0703010010774</t>
    <phoneticPr fontId="3" type="noConversion"/>
  </si>
  <si>
    <t>0703020030019</t>
    <phoneticPr fontId="3" type="noConversion"/>
  </si>
  <si>
    <t>Eiken(신양)</t>
    <phoneticPr fontId="3" type="noConversion"/>
  </si>
  <si>
    <t>BOX</t>
    <phoneticPr fontId="3" type="noConversion"/>
  </si>
  <si>
    <t>BTL</t>
    <phoneticPr fontId="3" type="noConversion"/>
  </si>
  <si>
    <t>BOX</t>
    <phoneticPr fontId="3" type="noConversion"/>
  </si>
  <si>
    <t>EA</t>
    <phoneticPr fontId="3" type="noConversion"/>
  </si>
  <si>
    <t>BTL</t>
    <phoneticPr fontId="3" type="noConversion"/>
  </si>
  <si>
    <t>KIT</t>
    <phoneticPr fontId="3" type="noConversion"/>
  </si>
  <si>
    <t>BTL</t>
    <phoneticPr fontId="3" type="noConversion"/>
  </si>
  <si>
    <t>BOX</t>
    <phoneticPr fontId="3" type="noConversion"/>
  </si>
  <si>
    <t>BTL</t>
    <phoneticPr fontId="3" type="noConversion"/>
  </si>
  <si>
    <t>BTL</t>
    <phoneticPr fontId="3" type="noConversion"/>
  </si>
  <si>
    <t>BOX</t>
    <phoneticPr fontId="3" type="noConversion"/>
  </si>
  <si>
    <t>BTL</t>
    <phoneticPr fontId="3" type="noConversion"/>
  </si>
  <si>
    <t>EA</t>
    <phoneticPr fontId="3" type="noConversion"/>
  </si>
  <si>
    <t>BOX</t>
    <phoneticPr fontId="3" type="noConversion"/>
  </si>
  <si>
    <t>BOX</t>
    <phoneticPr fontId="3" type="noConversion"/>
  </si>
  <si>
    <t>BOX</t>
    <phoneticPr fontId="3" type="noConversion"/>
  </si>
  <si>
    <t>KIT</t>
    <phoneticPr fontId="3" type="noConversion"/>
  </si>
  <si>
    <t>EA</t>
    <phoneticPr fontId="3" type="noConversion"/>
  </si>
  <si>
    <t>0703010010790</t>
    <phoneticPr fontId="3" type="noConversion"/>
  </si>
  <si>
    <t>L006/ISE CALIBRATOR (10x3ml)</t>
    <phoneticPr fontId="3" type="noConversion"/>
  </si>
  <si>
    <t>3mlx10</t>
    <phoneticPr fontId="3" type="noConversion"/>
  </si>
  <si>
    <t>0703010010788</t>
    <phoneticPr fontId="3" type="noConversion"/>
  </si>
  <si>
    <t>L006/HITACHI ISE CHECK H (10x3ml)</t>
    <phoneticPr fontId="3" type="noConversion"/>
  </si>
  <si>
    <t>0703010010789</t>
    <phoneticPr fontId="3" type="noConversion"/>
  </si>
  <si>
    <t>L006/HITACHI ISE CHECK L (10x3ml)</t>
    <phoneticPr fontId="3" type="noConversion"/>
  </si>
  <si>
    <t>2그룹 L006 전용시약, 생화학부</t>
    <phoneticPr fontId="3" type="noConversion"/>
  </si>
  <si>
    <t>L006 전용시약, 생화학부</t>
  </si>
  <si>
    <t>L006 전용시약, 생화학부</t>
    <phoneticPr fontId="3" type="noConversion"/>
  </si>
  <si>
    <t>0703010030227</t>
    <phoneticPr fontId="3" type="noConversion"/>
  </si>
  <si>
    <t>0703010030224</t>
    <phoneticPr fontId="3" type="noConversion"/>
  </si>
  <si>
    <t>0703010030226</t>
    <phoneticPr fontId="3" type="noConversion"/>
  </si>
  <si>
    <t>0703010030225</t>
    <phoneticPr fontId="3" type="noConversion"/>
  </si>
  <si>
    <t>0703010020242</t>
    <phoneticPr fontId="3" type="noConversion"/>
  </si>
  <si>
    <t>e801/HBsAg G2 Elecsys E2G 300 V2</t>
    <phoneticPr fontId="8" type="noConversion"/>
  </si>
  <si>
    <t>0703010020193</t>
    <phoneticPr fontId="3" type="noConversion"/>
  </si>
  <si>
    <t>e801/Anti-HBs G2 Elecsys E2G 300 V2</t>
    <phoneticPr fontId="8" type="noConversion"/>
  </si>
  <si>
    <t>0703010020194</t>
    <phoneticPr fontId="3" type="noConversion"/>
  </si>
  <si>
    <t>e801/AFP Elecsys E2G 300</t>
    <phoneticPr fontId="8" type="noConversion"/>
  </si>
  <si>
    <t>0703010020195</t>
    <phoneticPr fontId="3" type="noConversion"/>
  </si>
  <si>
    <t>e801/CEA Elecsys E2G 300</t>
    <phoneticPr fontId="8" type="noConversion"/>
  </si>
  <si>
    <t>0703010020196</t>
    <phoneticPr fontId="3" type="noConversion"/>
  </si>
  <si>
    <t>e801/CA 19-9 Elecsys E2G 300</t>
    <phoneticPr fontId="8" type="noConversion"/>
  </si>
  <si>
    <t>0703010020197</t>
    <phoneticPr fontId="3" type="noConversion"/>
  </si>
  <si>
    <t>e801/CA 125 G2 Elecsys E2G 300</t>
    <phoneticPr fontId="8" type="noConversion"/>
  </si>
  <si>
    <t>0703010020198</t>
    <phoneticPr fontId="3" type="noConversion"/>
  </si>
  <si>
    <t xml:space="preserve">e801/T3 Elecsys E2G 300 V2                   </t>
    <phoneticPr fontId="8" type="noConversion"/>
  </si>
  <si>
    <t>0703010020199</t>
    <phoneticPr fontId="3" type="noConversion"/>
  </si>
  <si>
    <t>e801/FT4 G3 Elecsys E2G 300</t>
    <phoneticPr fontId="8" type="noConversion"/>
  </si>
  <si>
    <t>0703010020200</t>
    <phoneticPr fontId="3" type="noConversion"/>
  </si>
  <si>
    <t>e801/TSH Elecsys E2G 300 V2</t>
    <phoneticPr fontId="8" type="noConversion"/>
  </si>
  <si>
    <t>0703010020201</t>
    <phoneticPr fontId="3" type="noConversion"/>
  </si>
  <si>
    <t>e801/Ferritin Elecsys E2G 300</t>
    <phoneticPr fontId="8" type="noConversion"/>
  </si>
  <si>
    <t>0703010020202</t>
    <phoneticPr fontId="3" type="noConversion"/>
  </si>
  <si>
    <t>e801/Cyfra 21-1 Elecsys E2G 300</t>
    <phoneticPr fontId="8" type="noConversion"/>
  </si>
  <si>
    <t>0703010020203</t>
    <phoneticPr fontId="3" type="noConversion"/>
  </si>
  <si>
    <t>e801/C-Peptide Elecsys E2G 100</t>
    <phoneticPr fontId="8" type="noConversion"/>
  </si>
  <si>
    <t>0703010020204</t>
    <phoneticPr fontId="3" type="noConversion"/>
  </si>
  <si>
    <t>e801/Insulin Elecsys E2G 100</t>
    <phoneticPr fontId="8" type="noConversion"/>
  </si>
  <si>
    <t>0703010020205</t>
    <phoneticPr fontId="3" type="noConversion"/>
  </si>
  <si>
    <t xml:space="preserve">e801/Total PSA Elecsys E2G 300 V2            </t>
    <phoneticPr fontId="8" type="noConversion"/>
  </si>
  <si>
    <t>0703010020206</t>
    <phoneticPr fontId="3" type="noConversion"/>
  </si>
  <si>
    <t>e801/free PSA Elecsys E2G 300 V2</t>
    <phoneticPr fontId="8" type="noConversion"/>
  </si>
  <si>
    <t>0703010020207</t>
    <phoneticPr fontId="3" type="noConversion"/>
  </si>
  <si>
    <t>e801/ACTH Elecsys E2G 100</t>
    <phoneticPr fontId="8" type="noConversion"/>
  </si>
  <si>
    <t>0703010020208</t>
    <phoneticPr fontId="3" type="noConversion"/>
  </si>
  <si>
    <t>e801/Vitamin B12 G2 Elecsys E2G 300</t>
    <phoneticPr fontId="8" type="noConversion"/>
  </si>
  <si>
    <t>0703010020209</t>
    <phoneticPr fontId="3" type="noConversion"/>
  </si>
  <si>
    <t>e801/Folate G3 Elecsys E2G 300</t>
    <phoneticPr fontId="8" type="noConversion"/>
  </si>
  <si>
    <t>0703010020210</t>
    <phoneticPr fontId="3" type="noConversion"/>
  </si>
  <si>
    <t>e801/Anti-HCV G2 Elecsys E2G 300</t>
    <phoneticPr fontId="8" type="noConversion"/>
  </si>
  <si>
    <t>0703010020211</t>
    <phoneticPr fontId="3" type="noConversion"/>
  </si>
  <si>
    <t>e801/HIV duo Elecsys E2G 300 V2</t>
    <phoneticPr fontId="8" type="noConversion"/>
  </si>
  <si>
    <t>0703010020212</t>
    <phoneticPr fontId="3" type="noConversion"/>
  </si>
  <si>
    <t>e801/HBsAg Confirmatory Test Elecsys,cobas e</t>
    <phoneticPr fontId="8" type="noConversion"/>
  </si>
  <si>
    <t>2x10ml</t>
    <phoneticPr fontId="8" type="noConversion"/>
  </si>
  <si>
    <t>0703010020213</t>
    <phoneticPr fontId="3" type="noConversion"/>
  </si>
  <si>
    <t>e801/AFP G2 CS Elecsys V2.1</t>
    <phoneticPr fontId="8" type="noConversion"/>
  </si>
  <si>
    <t>2x2x1ml</t>
  </si>
  <si>
    <t>0703010020214</t>
    <phoneticPr fontId="3" type="noConversion"/>
  </si>
  <si>
    <t>e801/CEA CS Elecsys V2</t>
    <phoneticPr fontId="8" type="noConversion"/>
  </si>
  <si>
    <t>0703010020215</t>
    <phoneticPr fontId="3" type="noConversion"/>
  </si>
  <si>
    <t>e801/CA 19-9 CS Elecsys</t>
    <phoneticPr fontId="8" type="noConversion"/>
  </si>
  <si>
    <t>0703010020216</t>
    <phoneticPr fontId="3" type="noConversion"/>
  </si>
  <si>
    <t>e801/CA 125 G2 CS G2 Elecsys</t>
    <phoneticPr fontId="8" type="noConversion"/>
  </si>
  <si>
    <t>4x1ml</t>
    <phoneticPr fontId="8" type="noConversion"/>
  </si>
  <si>
    <t>0703010020217</t>
    <phoneticPr fontId="3" type="noConversion"/>
  </si>
  <si>
    <t>e801/T3 CS Elecsys</t>
    <phoneticPr fontId="8" type="noConversion"/>
  </si>
  <si>
    <t>2x2x1ml</t>
    <phoneticPr fontId="8" type="noConversion"/>
  </si>
  <si>
    <t>0703010020218</t>
    <phoneticPr fontId="3" type="noConversion"/>
  </si>
  <si>
    <t>e801/FT4 G3 CS Elecsys</t>
    <phoneticPr fontId="8" type="noConversion"/>
  </si>
  <si>
    <t>0703010020219</t>
    <phoneticPr fontId="3" type="noConversion"/>
  </si>
  <si>
    <t>e801/TSH CS Elecsys V3</t>
    <phoneticPr fontId="8" type="noConversion"/>
  </si>
  <si>
    <t>4x1.3ml</t>
    <phoneticPr fontId="8" type="noConversion"/>
  </si>
  <si>
    <t>0703010020220</t>
    <phoneticPr fontId="3" type="noConversion"/>
  </si>
  <si>
    <t>e801/Ferritin CS Elecsys V2</t>
    <phoneticPr fontId="8" type="noConversion"/>
  </si>
  <si>
    <t>0703010020221</t>
    <phoneticPr fontId="3" type="noConversion"/>
  </si>
  <si>
    <t>e801/Cyfra 21-1 CS Elecsys V2</t>
    <phoneticPr fontId="8" type="noConversion"/>
  </si>
  <si>
    <t>0703010020222</t>
    <phoneticPr fontId="3" type="noConversion"/>
  </si>
  <si>
    <t>e801/C-Peptide CS Elecsys</t>
    <phoneticPr fontId="8" type="noConversion"/>
  </si>
  <si>
    <t>0703010020223</t>
    <phoneticPr fontId="3" type="noConversion"/>
  </si>
  <si>
    <t>e801/Insulin CS Elecsys</t>
    <phoneticPr fontId="8" type="noConversion"/>
  </si>
  <si>
    <t>0703010020224</t>
    <phoneticPr fontId="3" type="noConversion"/>
  </si>
  <si>
    <t>e801/Total PSA G2 CS Elecsys V3</t>
    <phoneticPr fontId="8" type="noConversion"/>
  </si>
  <si>
    <t>0703010020225</t>
    <phoneticPr fontId="3" type="noConversion"/>
  </si>
  <si>
    <t>e801/free PSA CS Elecsys V3</t>
    <phoneticPr fontId="8" type="noConversion"/>
  </si>
  <si>
    <t>0703010020226</t>
    <phoneticPr fontId="3" type="noConversion"/>
  </si>
  <si>
    <t>e801/ACTH CS Elecsys</t>
    <phoneticPr fontId="8" type="noConversion"/>
  </si>
  <si>
    <t>0703010020227</t>
    <phoneticPr fontId="3" type="noConversion"/>
  </si>
  <si>
    <t>e801/Vitamin B12 G2 CS Elecsys V2</t>
    <phoneticPr fontId="8" type="noConversion"/>
  </si>
  <si>
    <t>0703010020228</t>
    <phoneticPr fontId="3" type="noConversion"/>
  </si>
  <si>
    <t>e801/Folate G3 CS Elecsys E2G</t>
    <phoneticPr fontId="8" type="noConversion"/>
  </si>
  <si>
    <t>0703010020229</t>
    <phoneticPr fontId="3" type="noConversion"/>
  </si>
  <si>
    <t>e801/PreciControl Varia Elecsys</t>
    <phoneticPr fontId="8" type="noConversion"/>
  </si>
  <si>
    <t>0703010020230</t>
    <phoneticPr fontId="3" type="noConversion"/>
  </si>
  <si>
    <t>e801/PreciControl Multimarker Elecsys</t>
    <phoneticPr fontId="8" type="noConversion"/>
  </si>
  <si>
    <t>2x3x2ml</t>
  </si>
  <si>
    <t>0703010020231</t>
    <phoneticPr fontId="3" type="noConversion"/>
  </si>
  <si>
    <t>e801/PreciControl Universal Elecsys V2</t>
    <phoneticPr fontId="8" type="noConversion"/>
  </si>
  <si>
    <t>0703010020232</t>
    <phoneticPr fontId="3" type="noConversion"/>
  </si>
  <si>
    <t>e801/PreciControl TM Elecsys</t>
    <phoneticPr fontId="8" type="noConversion"/>
  </si>
  <si>
    <t>0703010020233</t>
    <phoneticPr fontId="3" type="noConversion"/>
  </si>
  <si>
    <t>e801/HBsAg G2 PC Elecsys</t>
    <phoneticPr fontId="8" type="noConversion"/>
  </si>
  <si>
    <t>0703010020234</t>
    <phoneticPr fontId="3" type="noConversion"/>
  </si>
  <si>
    <t>e801/Anti-HBs PC Elecsys</t>
    <phoneticPr fontId="8" type="noConversion"/>
  </si>
  <si>
    <t>0703010020235</t>
    <phoneticPr fontId="3" type="noConversion"/>
  </si>
  <si>
    <t>e801/Anti-HCV PC Elecsys</t>
    <phoneticPr fontId="8" type="noConversion"/>
  </si>
  <si>
    <t>2x8x1.3ml</t>
    <phoneticPr fontId="8" type="noConversion"/>
  </si>
  <si>
    <t>0703010020236</t>
    <phoneticPr fontId="3" type="noConversion"/>
  </si>
  <si>
    <t>e801/HIV PC G2 Elecsys</t>
    <phoneticPr fontId="8" type="noConversion"/>
  </si>
  <si>
    <t>3x2x2ml</t>
    <phoneticPr fontId="8" type="noConversion"/>
  </si>
  <si>
    <t>0703010020237</t>
    <phoneticPr fontId="3" type="noConversion"/>
  </si>
  <si>
    <t>e801/ProCell M G2 2*2L Elecsys E2G</t>
    <phoneticPr fontId="8" type="noConversion"/>
  </si>
  <si>
    <t>2x2L</t>
  </si>
  <si>
    <t>0703010020238</t>
    <phoneticPr fontId="3" type="noConversion"/>
  </si>
  <si>
    <t>e801/CleanCell M 2x2 L Elecsys,cobas e</t>
    <phoneticPr fontId="8" type="noConversion"/>
  </si>
  <si>
    <t>0703010020239</t>
    <phoneticPr fontId="3" type="noConversion"/>
  </si>
  <si>
    <t>e801/PreClean M G2 2*2L Elecsys E2G</t>
    <phoneticPr fontId="8" type="noConversion"/>
  </si>
  <si>
    <t>0703010020240</t>
    <phoneticPr fontId="3" type="noConversion"/>
  </si>
  <si>
    <t>e801/ISE cleaning solution Sys Clean</t>
    <phoneticPr fontId="8" type="noConversion"/>
  </si>
  <si>
    <t>5x100ml</t>
  </si>
  <si>
    <t>0703010020243</t>
    <phoneticPr fontId="3" type="noConversion"/>
  </si>
  <si>
    <t>e801/Diluent universal E2G</t>
    <phoneticPr fontId="3" type="noConversion"/>
  </si>
  <si>
    <t>36ml</t>
    <phoneticPr fontId="3" type="noConversion"/>
  </si>
  <si>
    <t>0703010020244</t>
    <phoneticPr fontId="3" type="noConversion"/>
  </si>
  <si>
    <t>e801/Diluent MultiAssay E2G</t>
    <phoneticPr fontId="3" type="noConversion"/>
  </si>
  <si>
    <t>45.2ml</t>
    <phoneticPr fontId="3" type="noConversion"/>
  </si>
  <si>
    <t>0703020020094</t>
    <phoneticPr fontId="3" type="noConversion"/>
  </si>
  <si>
    <t>e801/AssayTip/AssayCup tray</t>
    <phoneticPr fontId="8" type="noConversion"/>
  </si>
  <si>
    <t>6x6x105</t>
    <phoneticPr fontId="8" type="noConversion"/>
  </si>
  <si>
    <t>0703020020088</t>
    <phoneticPr fontId="3" type="noConversion"/>
  </si>
  <si>
    <t xml:space="preserve">e801/Rephiduo Prefilter Cartrige 1ea   </t>
    <phoneticPr fontId="8" type="noConversion"/>
  </si>
  <si>
    <t>e801전용</t>
    <phoneticPr fontId="8" type="noConversion"/>
  </si>
  <si>
    <t>0703020020089</t>
    <phoneticPr fontId="3" type="noConversion"/>
  </si>
  <si>
    <t xml:space="preserve">e801/Disposable  resin, 25L (10.2022)  </t>
    <phoneticPr fontId="8" type="noConversion"/>
  </si>
  <si>
    <t>0703020020090</t>
    <phoneticPr fontId="3" type="noConversion"/>
  </si>
  <si>
    <t>e801/Sterile Filter 0.2um-10"for pressure outlet(06.5555)</t>
    <phoneticPr fontId="8" type="noConversion"/>
  </si>
  <si>
    <t>e801전용</t>
  </si>
  <si>
    <t>0703020020091</t>
    <phoneticPr fontId="3" type="noConversion"/>
  </si>
  <si>
    <t>e801/Replacement  UV Lamp (09.4002)</t>
    <phoneticPr fontId="8" type="noConversion"/>
  </si>
  <si>
    <t>0703020020092</t>
    <phoneticPr fontId="3" type="noConversion"/>
  </si>
  <si>
    <t xml:space="preserve">e801/5um PP Cartrige (LS5PF01) Active carbon cartrige   </t>
    <phoneticPr fontId="8" type="noConversion"/>
  </si>
  <si>
    <t>0703020020093</t>
    <phoneticPr fontId="3" type="noConversion"/>
  </si>
  <si>
    <t>e801/0.2um Sterile Final Filter</t>
    <phoneticPr fontId="8" type="noConversion"/>
  </si>
  <si>
    <t>12그룹 e801 전용시약, 혈청부</t>
    <phoneticPr fontId="3" type="noConversion"/>
  </si>
  <si>
    <t>e801 전용시약, 혈청부</t>
  </si>
  <si>
    <t>e801 전용시약, 혈청부</t>
    <phoneticPr fontId="3" type="noConversion"/>
  </si>
  <si>
    <t>SD biosensor</t>
    <phoneticPr fontId="3" type="noConversion"/>
  </si>
  <si>
    <t>abbott(CALTH)</t>
    <phoneticPr fontId="3" type="noConversion"/>
  </si>
  <si>
    <t>abbott(Bioline)</t>
    <phoneticPr fontId="3" type="noConversion"/>
  </si>
  <si>
    <t>Streptococcus pneumoniaeATCC49619</t>
    <phoneticPr fontId="3" type="noConversion"/>
  </si>
  <si>
    <t>0703010030229</t>
    <phoneticPr fontId="3" type="noConversion"/>
  </si>
  <si>
    <t>COPAN</t>
    <phoneticPr fontId="3" type="noConversion"/>
  </si>
  <si>
    <t>e411 전용시약, 생화학부</t>
    <phoneticPr fontId="3" type="noConversion"/>
  </si>
  <si>
    <t>14그룹 Aero 전용시약, 미생물부</t>
    <phoneticPr fontId="3" type="noConversion"/>
  </si>
  <si>
    <t>15그룹 Atellica 1500 전용시약, 뇨화학부</t>
    <phoneticPr fontId="3" type="noConversion"/>
  </si>
  <si>
    <t>0703010010850</t>
    <phoneticPr fontId="3" type="noConversion"/>
  </si>
  <si>
    <t>L006/Qualigent LDL</t>
    <phoneticPr fontId="3" type="noConversion"/>
  </si>
  <si>
    <t>R1 48mlx2 / R2 16mlx2</t>
    <phoneticPr fontId="3" type="noConversion"/>
  </si>
  <si>
    <t>VITEK/AST-N413</t>
    <phoneticPr fontId="3" type="noConversion"/>
  </si>
  <si>
    <t>VITEK/AST-N414</t>
    <phoneticPr fontId="3" type="noConversion"/>
  </si>
  <si>
    <t>VITEK/AST-N415</t>
    <phoneticPr fontId="3" type="noConversion"/>
  </si>
  <si>
    <t>VITEK/AST-P665</t>
    <phoneticPr fontId="3" type="noConversion"/>
  </si>
  <si>
    <t>0703010030230</t>
    <phoneticPr fontId="3" type="noConversion"/>
  </si>
  <si>
    <t>40's</t>
    <phoneticPr fontId="3" type="noConversion"/>
  </si>
  <si>
    <t>0703020060022</t>
    <phoneticPr fontId="3" type="noConversion"/>
  </si>
  <si>
    <t>25년도 예정수량</t>
    <phoneticPr fontId="3" type="noConversion"/>
  </si>
  <si>
    <t>0703010050037</t>
    <phoneticPr fontId="3" type="noConversion"/>
  </si>
  <si>
    <t>ID-INTERNAL QUALITY CONTROL</t>
    <phoneticPr fontId="3" type="noConversion"/>
  </si>
  <si>
    <t>1*1set</t>
    <phoneticPr fontId="3" type="noConversion"/>
  </si>
  <si>
    <t>혈액은행</t>
    <phoneticPr fontId="3" type="noConversion"/>
  </si>
  <si>
    <t>0703020030021</t>
    <phoneticPr fontId="3" type="noConversion"/>
  </si>
  <si>
    <t>LOOP Stick</t>
    <phoneticPr fontId="3" type="noConversion"/>
  </si>
  <si>
    <t>개</t>
    <phoneticPr fontId="3" type="noConversion"/>
  </si>
  <si>
    <t>0703010040150</t>
    <phoneticPr fontId="3" type="noConversion"/>
  </si>
  <si>
    <t>XN-1000/CELLPACK DCL</t>
    <phoneticPr fontId="3" type="noConversion"/>
  </si>
  <si>
    <t>20L</t>
    <phoneticPr fontId="3" type="noConversion"/>
  </si>
  <si>
    <t>Sysmex</t>
    <phoneticPr fontId="3" type="noConversion"/>
  </si>
  <si>
    <t>0703010040151</t>
    <phoneticPr fontId="3" type="noConversion"/>
  </si>
  <si>
    <t>XN-1000/SULFOLYSER</t>
    <phoneticPr fontId="3" type="noConversion"/>
  </si>
  <si>
    <t>1.5Lx2</t>
    <phoneticPr fontId="3" type="noConversion"/>
  </si>
  <si>
    <t>PACK</t>
    <phoneticPr fontId="8" type="noConversion"/>
  </si>
  <si>
    <t>XN-1000 전용시약, 혈액부</t>
    <phoneticPr fontId="3" type="noConversion"/>
  </si>
  <si>
    <t>0703010040152</t>
    <phoneticPr fontId="3" type="noConversion"/>
  </si>
  <si>
    <t>XN-1000/Lysercell WNR</t>
    <phoneticPr fontId="3" type="noConversion"/>
  </si>
  <si>
    <t>4Lx2</t>
    <phoneticPr fontId="3" type="noConversion"/>
  </si>
  <si>
    <t>0703010040153</t>
    <phoneticPr fontId="3" type="noConversion"/>
  </si>
  <si>
    <t>XN-1000/Lysercell WDF</t>
    <phoneticPr fontId="3" type="noConversion"/>
  </si>
  <si>
    <t>XN-1000 전용시약, 혈액부</t>
  </si>
  <si>
    <t>0703010040154</t>
    <phoneticPr fontId="3" type="noConversion"/>
  </si>
  <si>
    <t>XN-1000/CELLPACK DFL</t>
    <phoneticPr fontId="3" type="noConversion"/>
  </si>
  <si>
    <t>0703010040155</t>
    <phoneticPr fontId="3" type="noConversion"/>
  </si>
  <si>
    <t>XN-1000/Fluorocell WNR</t>
  </si>
  <si>
    <t>82mlx2</t>
    <phoneticPr fontId="3" type="noConversion"/>
  </si>
  <si>
    <t>0703010040156</t>
    <phoneticPr fontId="3" type="noConversion"/>
  </si>
  <si>
    <t>XN-1000/Fluorocell WDF</t>
  </si>
  <si>
    <t>42mlx2</t>
    <phoneticPr fontId="3" type="noConversion"/>
  </si>
  <si>
    <t>0703010040157</t>
    <phoneticPr fontId="3" type="noConversion"/>
  </si>
  <si>
    <t>XN-1000/Fluorocell RET</t>
    <phoneticPr fontId="3" type="noConversion"/>
  </si>
  <si>
    <t>12mlx2</t>
    <phoneticPr fontId="3" type="noConversion"/>
  </si>
  <si>
    <t>0703010040158</t>
    <phoneticPr fontId="3" type="noConversion"/>
  </si>
  <si>
    <t>XN-1000/XN Check L 1,2,3</t>
    <phoneticPr fontId="3" type="noConversion"/>
  </si>
  <si>
    <t>Bottle</t>
    <phoneticPr fontId="8" type="noConversion"/>
  </si>
  <si>
    <t>0703010040159</t>
    <phoneticPr fontId="3" type="noConversion"/>
  </si>
  <si>
    <t>XN-1000/XN Calibrator</t>
  </si>
  <si>
    <t>3ml</t>
    <phoneticPr fontId="3" type="noConversion"/>
  </si>
  <si>
    <t>0703010040160</t>
    <phoneticPr fontId="3" type="noConversion"/>
  </si>
  <si>
    <t>XN-1000/XN Check BF</t>
    <phoneticPr fontId="3" type="noConversion"/>
  </si>
  <si>
    <t>3mlx2</t>
    <phoneticPr fontId="3" type="noConversion"/>
  </si>
  <si>
    <t>0703010040161</t>
    <phoneticPr fontId="3" type="noConversion"/>
  </si>
  <si>
    <t>XN-1000/XN Cellclean AUTO (4mlx20)</t>
    <phoneticPr fontId="3" type="noConversion"/>
  </si>
  <si>
    <t>4mlx20</t>
    <phoneticPr fontId="3" type="noConversion"/>
  </si>
  <si>
    <t>0703020040086</t>
    <phoneticPr fontId="3" type="noConversion"/>
  </si>
  <si>
    <t>XN-1000/ASP_ASSY(PM)NO.8(1EA)</t>
    <phoneticPr fontId="3" type="noConversion"/>
  </si>
  <si>
    <t>1ea</t>
    <phoneticPr fontId="3" type="noConversion"/>
  </si>
  <si>
    <t>EA</t>
    <phoneticPr fontId="8" type="noConversion"/>
  </si>
  <si>
    <t>소모, XN-1000 전용, 혈액부</t>
    <phoneticPr fontId="3" type="noConversion"/>
  </si>
  <si>
    <t>10그룹 XN-1000 전용시약, 혈액부</t>
    <phoneticPr fontId="3" type="noConversion"/>
  </si>
  <si>
    <t>0703010010684</t>
    <phoneticPr fontId="3" type="noConversion"/>
  </si>
  <si>
    <t>PCHEM/Ammomia control level 1</t>
    <phoneticPr fontId="3" type="noConversion"/>
  </si>
  <si>
    <t>6*3ml</t>
    <phoneticPr fontId="3" type="noConversion"/>
  </si>
  <si>
    <t>0703010010685</t>
    <phoneticPr fontId="3" type="noConversion"/>
  </si>
  <si>
    <t>PCHEM/Ammomia control level 2</t>
  </si>
  <si>
    <t>생화학부</t>
    <phoneticPr fontId="3" type="noConversion"/>
  </si>
  <si>
    <t>70mlx1</t>
    <phoneticPr fontId="3" type="noConversion"/>
  </si>
  <si>
    <t>BSBE</t>
    <phoneticPr fontId="3" type="noConversion"/>
  </si>
  <si>
    <t>L006/Bicarbonate(CO2) Assay Kit</t>
    <phoneticPr fontId="3" type="noConversion"/>
  </si>
  <si>
    <t>L006/Bicarbonate(CO2) Calibrator</t>
    <phoneticPr fontId="3" type="noConversion"/>
  </si>
  <si>
    <t>3mlx1</t>
    <phoneticPr fontId="3" type="noConversion"/>
  </si>
  <si>
    <t>5mlx1</t>
    <phoneticPr fontId="8" type="noConversion"/>
  </si>
  <si>
    <t>5mlx1</t>
    <phoneticPr fontId="8" type="noConversion"/>
  </si>
  <si>
    <t xml:space="preserve">L006/Bicarbonate(CO2) Control Level 1 </t>
    <phoneticPr fontId="8" type="noConversion"/>
  </si>
  <si>
    <t xml:space="preserve">L006/Bicarbonate(CO2) Control Level 2 </t>
    <phoneticPr fontId="8" type="noConversion"/>
  </si>
  <si>
    <t>0703010010894</t>
    <phoneticPr fontId="3" type="noConversion"/>
  </si>
  <si>
    <t>0703010010895</t>
    <phoneticPr fontId="3" type="noConversion"/>
  </si>
  <si>
    <t>0703010010896</t>
    <phoneticPr fontId="3" type="noConversion"/>
  </si>
  <si>
    <t>0703010010897</t>
    <phoneticPr fontId="3" type="noConversion"/>
  </si>
  <si>
    <t>VAC S-C 2.7ml</t>
    <phoneticPr fontId="3" type="noConversion"/>
  </si>
  <si>
    <t>100ea</t>
    <phoneticPr fontId="3" type="noConversion"/>
  </si>
  <si>
    <t>20T</t>
    <phoneticPr fontId="8" type="noConversion"/>
  </si>
  <si>
    <t>3x11ml</t>
    <phoneticPr fontId="8" type="noConversion"/>
  </si>
  <si>
    <t>35pieces</t>
    <phoneticPr fontId="8" type="noConversion"/>
  </si>
  <si>
    <t>1ea</t>
    <phoneticPr fontId="8" type="noConversion"/>
  </si>
  <si>
    <t>EA</t>
    <phoneticPr fontId="8" type="noConversion"/>
  </si>
  <si>
    <t>PFA-200 전용시약, 혈액부</t>
    <phoneticPr fontId="3" type="noConversion"/>
  </si>
  <si>
    <t>소모, PFA-200 전용, 혈액부</t>
    <phoneticPr fontId="3" type="noConversion"/>
  </si>
  <si>
    <t>16그룹 PFA-200 전용시약, 혈액부</t>
    <phoneticPr fontId="3" type="noConversion"/>
  </si>
  <si>
    <t>INNOVANCE® PFA P2Y</t>
    <phoneticPr fontId="3" type="noConversion"/>
  </si>
  <si>
    <t>Dade PFA Trigger Solution</t>
    <phoneticPr fontId="3" type="noConversion"/>
  </si>
  <si>
    <t>PFA CLEANING PAD</t>
    <phoneticPr fontId="3" type="noConversion"/>
  </si>
  <si>
    <t>O-RING,VACUUM SEAL,PFA</t>
    <phoneticPr fontId="3" type="noConversion"/>
  </si>
  <si>
    <t>0703010040162</t>
    <phoneticPr fontId="3" type="noConversion"/>
  </si>
  <si>
    <t>0703010040163</t>
    <phoneticPr fontId="3" type="noConversion"/>
  </si>
  <si>
    <t>0703010040164</t>
    <phoneticPr fontId="3" type="noConversion"/>
  </si>
  <si>
    <t>0703010040165</t>
    <phoneticPr fontId="3" type="noConversion"/>
  </si>
  <si>
    <t>0703020040087</t>
    <phoneticPr fontId="3" type="noConversion"/>
  </si>
  <si>
    <t>0703020040088</t>
    <phoneticPr fontId="3" type="noConversion"/>
  </si>
  <si>
    <t>0703020040089</t>
    <phoneticPr fontId="3" type="noConversion"/>
  </si>
  <si>
    <t>0703010010886</t>
    <phoneticPr fontId="3" type="noConversion"/>
  </si>
  <si>
    <t>6N-Hydrochloric Acid</t>
    <phoneticPr fontId="3" type="noConversion"/>
  </si>
  <si>
    <t>500ml</t>
    <phoneticPr fontId="3" type="noConversion"/>
  </si>
  <si>
    <t>Dade PFA Collagen/EPI Test Cartridge</t>
    <phoneticPr fontId="3" type="noConversion"/>
  </si>
  <si>
    <t>Dade PFA Collagen/ADP Test Cartridge</t>
    <phoneticPr fontId="3" type="noConversion"/>
  </si>
  <si>
    <t>소모, vitek 전용, 미생물부</t>
    <phoneticPr fontId="3" type="noConversion"/>
  </si>
  <si>
    <t>소모, e801 전용, 혈청부</t>
  </si>
  <si>
    <t>소모, e801 전용, 혈청부</t>
    <phoneticPr fontId="3" type="noConversion"/>
  </si>
  <si>
    <t>e411 전용시약, 생화학부</t>
  </si>
  <si>
    <t>소모, e411 전용, 생화학부</t>
    <phoneticPr fontId="3" type="noConversion"/>
  </si>
  <si>
    <t>STA-R Max3 전용시약, 혈액부</t>
  </si>
  <si>
    <t>STA-R Max3 전용시약, 혈액부</t>
    <phoneticPr fontId="3" type="noConversion"/>
  </si>
  <si>
    <t>소모, STA-R Max3 전용, 혈액부</t>
  </si>
  <si>
    <t>소모, STA-R Max3 전용, 혈액부</t>
    <phoneticPr fontId="3" type="noConversion"/>
  </si>
  <si>
    <t>345T</t>
    <phoneticPr fontId="3" type="noConversion"/>
  </si>
  <si>
    <t>Pipette/Diluter(VITEK2 TIP)</t>
    <phoneticPr fontId="3" type="noConversion"/>
  </si>
  <si>
    <t>0703020030022</t>
    <phoneticPr fontId="3" type="noConversion"/>
  </si>
  <si>
    <t>변경그룹</t>
    <phoneticPr fontId="3" type="noConversion"/>
  </si>
  <si>
    <t>0703010100017</t>
    <phoneticPr fontId="3" type="noConversion"/>
  </si>
  <si>
    <t>95%EthylAlcohol</t>
    <phoneticPr fontId="3" type="noConversion"/>
  </si>
  <si>
    <t>Duksan</t>
    <phoneticPr fontId="3" type="noConversion"/>
  </si>
  <si>
    <t>병리과시약</t>
    <phoneticPr fontId="3" type="noConversion"/>
  </si>
  <si>
    <t>0703010100018</t>
    <phoneticPr fontId="3" type="noConversion"/>
  </si>
  <si>
    <t>Xylene</t>
    <phoneticPr fontId="3" type="noConversion"/>
  </si>
  <si>
    <t>0703010100006</t>
    <phoneticPr fontId="3" type="noConversion"/>
  </si>
  <si>
    <t>Formalin</t>
  </si>
  <si>
    <t>0703010100004</t>
    <phoneticPr fontId="3" type="noConversion"/>
  </si>
  <si>
    <t>Paraffin 56℃</t>
  </si>
  <si>
    <t>0703010100007</t>
    <phoneticPr fontId="3" type="noConversion"/>
  </si>
  <si>
    <t>OCT-Compound</t>
  </si>
  <si>
    <t>0703010100002</t>
    <phoneticPr fontId="3" type="noConversion"/>
  </si>
  <si>
    <t>Freeze-It</t>
  </si>
  <si>
    <t>0703010100005</t>
    <phoneticPr fontId="3" type="noConversion"/>
  </si>
  <si>
    <t>Synthetic mountant</t>
  </si>
  <si>
    <t>0703010100008</t>
    <phoneticPr fontId="3" type="noConversion"/>
  </si>
  <si>
    <t>HydrochloricAcid</t>
  </si>
  <si>
    <t>0703010100003</t>
    <phoneticPr fontId="3" type="noConversion"/>
  </si>
  <si>
    <t>Giemsa sol</t>
  </si>
  <si>
    <t>0703010100009</t>
    <phoneticPr fontId="3" type="noConversion"/>
  </si>
  <si>
    <t>PeriodicAcid</t>
  </si>
  <si>
    <t>0703010100010</t>
    <phoneticPr fontId="3" type="noConversion"/>
  </si>
  <si>
    <t>Hematoxylin</t>
    <phoneticPr fontId="3" type="noConversion"/>
  </si>
  <si>
    <t>0703010100001</t>
    <phoneticPr fontId="3" type="noConversion"/>
  </si>
  <si>
    <t>Eosin Y</t>
  </si>
  <si>
    <t>0703010030020</t>
    <phoneticPr fontId="3" type="noConversion"/>
  </si>
  <si>
    <t>EA 50</t>
  </si>
  <si>
    <t>YOUNG DONG</t>
    <phoneticPr fontId="3" type="noConversion"/>
  </si>
  <si>
    <t>0703010030041</t>
    <phoneticPr fontId="3" type="noConversion"/>
  </si>
  <si>
    <t>OG 6</t>
    <phoneticPr fontId="3" type="noConversion"/>
  </si>
  <si>
    <t>"</t>
    <phoneticPr fontId="3" type="noConversion"/>
  </si>
  <si>
    <t>0703010100022</t>
    <phoneticPr fontId="3" type="noConversion"/>
  </si>
  <si>
    <t>Clarifying reagent (HCL Alcohol)</t>
    <phoneticPr fontId="3" type="noConversion"/>
  </si>
  <si>
    <t xml:space="preserve">병리과시약 </t>
    <phoneticPr fontId="3" type="noConversion"/>
  </si>
  <si>
    <t>0703010100023</t>
    <phoneticPr fontId="3" type="noConversion"/>
  </si>
  <si>
    <t>Bluing reagent</t>
    <phoneticPr fontId="3" type="noConversion"/>
  </si>
  <si>
    <t>0703010100024</t>
    <phoneticPr fontId="3" type="noConversion"/>
  </si>
  <si>
    <t>Schiff's reagent</t>
    <phoneticPr fontId="3" type="noConversion"/>
  </si>
  <si>
    <t>Merk</t>
    <phoneticPr fontId="3" type="noConversion"/>
  </si>
  <si>
    <t>0703020100003</t>
    <phoneticPr fontId="3" type="noConversion"/>
  </si>
  <si>
    <t>Microtome Blade</t>
  </si>
  <si>
    <t>병리과소모품</t>
    <phoneticPr fontId="3" type="noConversion"/>
  </si>
  <si>
    <t>0703020100004</t>
    <phoneticPr fontId="3" type="noConversion"/>
  </si>
  <si>
    <t>Embedding Cassette</t>
  </si>
  <si>
    <t>0703020100005</t>
    <phoneticPr fontId="3" type="noConversion"/>
  </si>
  <si>
    <t>Specimen Cup &amp; Cap</t>
  </si>
  <si>
    <t>0701010501112</t>
    <phoneticPr fontId="3" type="noConversion"/>
  </si>
  <si>
    <t>Lens paper</t>
    <phoneticPr fontId="3" type="noConversion"/>
  </si>
  <si>
    <t>0701010501111</t>
    <phoneticPr fontId="3" type="noConversion"/>
  </si>
  <si>
    <t>Slide storage box</t>
    <phoneticPr fontId="3" type="noConversion"/>
  </si>
  <si>
    <t>0703020100001</t>
    <phoneticPr fontId="3" type="noConversion"/>
  </si>
  <si>
    <t>Polysine Slide</t>
    <phoneticPr fontId="3" type="noConversion"/>
  </si>
  <si>
    <t>50s</t>
    <phoneticPr fontId="8" type="noConversion"/>
  </si>
  <si>
    <t>Box</t>
    <phoneticPr fontId="8" type="noConversion"/>
  </si>
  <si>
    <t>5G/A</t>
    <phoneticPr fontId="8" type="noConversion"/>
  </si>
  <si>
    <t>1L</t>
    <phoneticPr fontId="8" type="noConversion"/>
  </si>
  <si>
    <t>Btl</t>
    <phoneticPr fontId="8" type="noConversion"/>
  </si>
  <si>
    <t>Kg</t>
    <phoneticPr fontId="8" type="noConversion"/>
  </si>
  <si>
    <t>PKG</t>
    <phoneticPr fontId="8" type="noConversion"/>
  </si>
  <si>
    <t>12x4oz</t>
    <phoneticPr fontId="8" type="noConversion"/>
  </si>
  <si>
    <t>400g</t>
    <phoneticPr fontId="8" type="noConversion"/>
  </si>
  <si>
    <t>Labo</t>
    <phoneticPr fontId="3" type="noConversion"/>
  </si>
  <si>
    <t>500ml</t>
    <phoneticPr fontId="8" type="noConversion"/>
  </si>
  <si>
    <t>Shandon</t>
    <phoneticPr fontId="3" type="noConversion"/>
  </si>
  <si>
    <t>Merck</t>
    <phoneticPr fontId="3" type="noConversion"/>
  </si>
  <si>
    <t>25g</t>
    <phoneticPr fontId="8" type="noConversion"/>
  </si>
  <si>
    <t>Lancaster</t>
    <phoneticPr fontId="3" type="noConversion"/>
  </si>
  <si>
    <t>4L</t>
    <phoneticPr fontId="8" type="noConversion"/>
  </si>
  <si>
    <t>gallon</t>
    <phoneticPr fontId="8" type="noConversion"/>
  </si>
  <si>
    <t>BBC biochemical</t>
    <phoneticPr fontId="3" type="noConversion"/>
  </si>
  <si>
    <t>Feather</t>
    <phoneticPr fontId="3" type="noConversion"/>
  </si>
  <si>
    <t>500s</t>
    <phoneticPr fontId="8" type="noConversion"/>
  </si>
  <si>
    <t>Germany</t>
    <phoneticPr fontId="3" type="noConversion"/>
  </si>
  <si>
    <t>4x6</t>
    <phoneticPr fontId="8" type="noConversion"/>
  </si>
  <si>
    <t>5s</t>
    <phoneticPr fontId="8" type="noConversion"/>
  </si>
  <si>
    <t>17그룹, 병리과 시약 및 소모품</t>
    <phoneticPr fontId="3" type="noConversion"/>
  </si>
  <si>
    <t>2025년도 시약 및 소모품 입찰 목록(진단검사의학과 및 병리과) 전체리스트</t>
    <phoneticPr fontId="3" type="noConversion"/>
  </si>
  <si>
    <t>2025년도 시약 및 소모품 입찰 목록(진단검사의학과) 2그룹</t>
    <phoneticPr fontId="3" type="noConversion"/>
  </si>
  <si>
    <t>2025년도 시약 및 소모품 입찰 목록(진단검사의학과) 1그룹</t>
    <phoneticPr fontId="3" type="noConversion"/>
  </si>
  <si>
    <t>2025년도 시약 및 소모품 입찰 목록(진단검사의학과) 3그룹</t>
    <phoneticPr fontId="3" type="noConversion"/>
  </si>
  <si>
    <t>2025년도 시약 및 소모품 입찰 목록(진단검사의학과) 4그룹</t>
    <phoneticPr fontId="3" type="noConversion"/>
  </si>
  <si>
    <t>2025년도 시약 및 소모품 입찰 목록(진단검사의학과 및 병리과) 5그룹</t>
    <phoneticPr fontId="3" type="noConversion"/>
  </si>
  <si>
    <t>2025년도 시약 및 소모품 입찰 목록(진단검사의학과) 6그룹</t>
    <phoneticPr fontId="3" type="noConversion"/>
  </si>
  <si>
    <t>2025년도 시약 및 소모품 입찰 목록(진단검사의학과) 7그룹</t>
    <phoneticPr fontId="3" type="noConversion"/>
  </si>
  <si>
    <t>2025년도 시약 및 소모품 입찰 목록(진단검사의학과) 8그룹</t>
    <phoneticPr fontId="3" type="noConversion"/>
  </si>
  <si>
    <t>2025년도 시약 및 소모품 입찰 목록(진단검사의학과) 9그룹</t>
    <phoneticPr fontId="3" type="noConversion"/>
  </si>
  <si>
    <t>2025년도 시약 및 소모품 입찰 목록(진단검사의학과) 13그룹</t>
    <phoneticPr fontId="3" type="noConversion"/>
  </si>
  <si>
    <t>2025년도 시약 및 소모품 입찰 목록(진단검사의학과) 12그룹</t>
    <phoneticPr fontId="3" type="noConversion"/>
  </si>
  <si>
    <t>2025년도 시약 및 소모품 입찰 목록(진단검사의학과) 11그룹</t>
    <phoneticPr fontId="3" type="noConversion"/>
  </si>
  <si>
    <t>2025년도 시약 및 소모품 입찰 목록(진단검사의학과)10그룹</t>
    <phoneticPr fontId="3" type="noConversion"/>
  </si>
  <si>
    <t>2025년도 시약 및 소모품 입찰 목록(진단검사의학과) 14그룹</t>
    <phoneticPr fontId="3" type="noConversion"/>
  </si>
  <si>
    <t>2025년도 시약 및 소모품 입찰 목록(진단검사의학과) 15그룹</t>
    <phoneticPr fontId="3" type="noConversion"/>
  </si>
  <si>
    <t>2025년도 시약 및 소모품 입찰 목록(진단검사의학과) 16그룹</t>
    <phoneticPr fontId="3" type="noConversion"/>
  </si>
  <si>
    <t>2025년도 시약 및 소모품 입찰 목록(병리과) 17그룹</t>
    <phoneticPr fontId="3" type="noConversion"/>
  </si>
  <si>
    <t>leica</t>
    <phoneticPr fontId="3" type="noConversion"/>
  </si>
  <si>
    <t>0703020100007</t>
    <phoneticPr fontId="3" type="noConversion"/>
  </si>
  <si>
    <t>Tissue cover Slide</t>
    <phoneticPr fontId="3" type="noConversion"/>
  </si>
  <si>
    <t>germany</t>
    <phoneticPr fontId="3" type="noConversion"/>
  </si>
  <si>
    <t xml:space="preserve">병리과소모품 </t>
    <phoneticPr fontId="3" type="noConversion"/>
  </si>
  <si>
    <t>1000s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</si>
</sst>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&quot; &quot;;&quot;-&quot;#,##0&quot; &quot;;&quot; - &quot;;@&quot; &quot;"/>
    <numFmt numFmtId="179" formatCode="[$-412]General"/>
    <numFmt numFmtId="180" formatCode="[$￦-412]#,##0;[Red]&quot;-&quot;[$￦-412]#,##0"/>
    <numFmt numFmtId="181" formatCode="0_);[Red]\(0\)"/>
    <numFmt numFmtId="182" formatCode="000\T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1"/>
      <charset val="129"/>
    </font>
    <font>
      <sz val="11"/>
      <color rgb="FF000000"/>
      <name val="맑은 고딕1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9" fontId="15" fillId="0" borderId="0" applyBorder="0" applyProtection="0">
      <alignment vertical="center"/>
    </xf>
    <xf numFmtId="179" fontId="15" fillId="0" borderId="0" applyBorder="0" applyProtection="0">
      <alignment vertical="center"/>
    </xf>
    <xf numFmtId="179" fontId="14" fillId="0" borderId="0" applyBorder="0" applyProtection="0">
      <alignment vertical="center"/>
    </xf>
    <xf numFmtId="179" fontId="16" fillId="0" borderId="0" applyBorder="0" applyProtection="0">
      <alignment vertical="center"/>
    </xf>
    <xf numFmtId="179" fontId="16" fillId="0" borderId="0" applyBorder="0" applyProtection="0">
      <alignment vertical="center"/>
    </xf>
    <xf numFmtId="179" fontId="14" fillId="0" borderId="0" applyBorder="0" applyProtection="0">
      <alignment vertical="center"/>
    </xf>
    <xf numFmtId="0" fontId="17" fillId="0" borderId="0" applyNumberFormat="0" applyBorder="0" applyProtection="0">
      <alignment horizontal="center" vertical="center"/>
    </xf>
    <xf numFmtId="0" fontId="17" fillId="0" borderId="0" applyNumberFormat="0" applyBorder="0" applyProtection="0">
      <alignment horizontal="center" vertical="center" textRotation="90"/>
    </xf>
    <xf numFmtId="0" fontId="18" fillId="0" borderId="0" applyNumberFormat="0" applyBorder="0" applyProtection="0">
      <alignment vertical="center"/>
    </xf>
    <xf numFmtId="180" fontId="18" fillId="0" borderId="0" applyBorder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9" fillId="0" borderId="0"/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214">
    <xf numFmtId="0" fontId="0" fillId="0" borderId="0" xfId="0">
      <alignment vertical="center"/>
    </xf>
    <xf numFmtId="0" fontId="5" fillId="5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41" fontId="5" fillId="4" borderId="1" xfId="2" applyFont="1" applyFill="1" applyBorder="1" applyAlignment="1">
      <alignment horizontal="center"/>
    </xf>
    <xf numFmtId="0" fontId="5" fillId="4" borderId="1" xfId="1" applyNumberFormat="1" applyFont="1" applyFill="1" applyBorder="1" applyAlignment="1">
      <alignment horizontal="center"/>
    </xf>
    <xf numFmtId="0" fontId="5" fillId="4" borderId="1" xfId="6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4" borderId="1" xfId="0" applyNumberFormat="1" applyFont="1" applyFill="1" applyBorder="1" applyAlignment="1" applyProtection="1">
      <alignment horizontal="center" vertical="center"/>
      <protection locked="0"/>
    </xf>
    <xf numFmtId="49" fontId="7" fillId="4" borderId="1" xfId="1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4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41" fontId="5" fillId="4" borderId="1" xfId="6" applyFont="1" applyFill="1" applyBorder="1" applyAlignment="1" applyProtection="1">
      <alignment horizontal="center" vertical="center"/>
      <protection locked="0"/>
    </xf>
    <xf numFmtId="0" fontId="5" fillId="4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shrinkToFit="1"/>
    </xf>
    <xf numFmtId="41" fontId="5" fillId="4" borderId="1" xfId="2" applyFont="1" applyFill="1" applyBorder="1" applyAlignment="1">
      <alignment horizontal="center" vertical="center"/>
    </xf>
    <xf numFmtId="0" fontId="5" fillId="4" borderId="1" xfId="4" applyFont="1" applyFill="1" applyBorder="1" applyAlignment="1" applyProtection="1">
      <alignment horizontal="center" vertical="center"/>
    </xf>
    <xf numFmtId="0" fontId="5" fillId="4" borderId="1" xfId="4" applyNumberFormat="1" applyFont="1" applyFill="1" applyBorder="1" applyAlignment="1" applyProtection="1">
      <alignment horizontal="center" vertical="center"/>
    </xf>
    <xf numFmtId="0" fontId="5" fillId="4" borderId="1" xfId="6" applyNumberFormat="1" applyFont="1" applyFill="1" applyBorder="1" applyAlignment="1" applyProtection="1">
      <alignment horizontal="center" vertical="center"/>
      <protection locked="0"/>
    </xf>
    <xf numFmtId="0" fontId="5" fillId="4" borderId="1" xfId="7" applyNumberFormat="1" applyFont="1" applyFill="1" applyBorder="1" applyAlignment="1">
      <alignment horizontal="center" vertical="center"/>
    </xf>
    <xf numFmtId="41" fontId="4" fillId="4" borderId="1" xfId="6" applyFont="1" applyFill="1" applyBorder="1" applyAlignment="1">
      <alignment horizontal="center" vertical="center"/>
    </xf>
    <xf numFmtId="0" fontId="6" fillId="4" borderId="1" xfId="37" applyNumberFormat="1" applyFont="1" applyFill="1" applyBorder="1" applyAlignment="1">
      <alignment horizontal="center" vertical="center" shrinkToFit="1"/>
    </xf>
    <xf numFmtId="0" fontId="6" fillId="4" borderId="1" xfId="37" applyFont="1" applyFill="1" applyBorder="1" applyAlignment="1">
      <alignment horizontal="center" vertical="center"/>
    </xf>
    <xf numFmtId="0" fontId="5" fillId="4" borderId="1" xfId="39" applyFont="1" applyFill="1" applyBorder="1" applyAlignment="1">
      <alignment horizontal="center" vertical="center"/>
    </xf>
    <xf numFmtId="0" fontId="4" fillId="4" borderId="1" xfId="37" applyNumberFormat="1" applyFont="1" applyFill="1" applyBorder="1" applyAlignment="1">
      <alignment horizontal="center" vertical="center" shrinkToFit="1"/>
    </xf>
    <xf numFmtId="0" fontId="5" fillId="4" borderId="1" xfId="40" applyFont="1" applyFill="1" applyBorder="1" applyAlignment="1">
      <alignment horizontal="center" vertical="center"/>
    </xf>
    <xf numFmtId="0" fontId="4" fillId="4" borderId="1" xfId="37" applyFont="1" applyFill="1" applyBorder="1" applyAlignment="1">
      <alignment horizontal="center" vertical="center"/>
    </xf>
    <xf numFmtId="0" fontId="5" fillId="4" borderId="5" xfId="4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 wrapText="1"/>
    </xf>
    <xf numFmtId="0" fontId="6" fillId="4" borderId="5" xfId="37" applyNumberFormat="1" applyFont="1" applyFill="1" applyBorder="1" applyAlignment="1">
      <alignment horizontal="center" vertical="center" shrinkToFit="1"/>
    </xf>
    <xf numFmtId="0" fontId="5" fillId="4" borderId="5" xfId="1" applyNumberFormat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 wrapText="1"/>
    </xf>
    <xf numFmtId="0" fontId="5" fillId="0" borderId="4" xfId="4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4" borderId="4" xfId="4" applyFont="1" applyFill="1" applyBorder="1" applyAlignment="1">
      <alignment horizontal="center" vertical="center"/>
    </xf>
    <xf numFmtId="0" fontId="6" fillId="4" borderId="4" xfId="37" applyNumberFormat="1" applyFont="1" applyFill="1" applyBorder="1" applyAlignment="1">
      <alignment horizontal="center" vertical="center" shrinkToFit="1"/>
    </xf>
    <xf numFmtId="0" fontId="5" fillId="4" borderId="4" xfId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41" fontId="5" fillId="4" borderId="4" xfId="6" applyFont="1" applyFill="1" applyBorder="1" applyAlignment="1" applyProtection="1">
      <alignment horizontal="center" vertical="center"/>
      <protection locked="0"/>
    </xf>
    <xf numFmtId="49" fontId="7" fillId="3" borderId="5" xfId="0" applyNumberFormat="1" applyFont="1" applyFill="1" applyBorder="1" applyAlignment="1">
      <alignment horizontal="center" vertical="center" wrapText="1"/>
    </xf>
    <xf numFmtId="41" fontId="5" fillId="4" borderId="5" xfId="2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5" fillId="4" borderId="4" xfId="6" applyNumberFormat="1" applyFont="1" applyFill="1" applyBorder="1" applyAlignment="1">
      <alignment horizontal="center" vertical="center" wrapText="1"/>
    </xf>
    <xf numFmtId="0" fontId="5" fillId="4" borderId="5" xfId="6" applyNumberFormat="1" applyFont="1" applyFill="1" applyBorder="1" applyAlignment="1">
      <alignment horizontal="center" vertical="center" wrapText="1"/>
    </xf>
    <xf numFmtId="41" fontId="5" fillId="4" borderId="5" xfId="6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>
      <alignment horizontal="center" vertical="center" wrapText="1"/>
    </xf>
    <xf numFmtId="0" fontId="5" fillId="4" borderId="5" xfId="4" applyFont="1" applyFill="1" applyBorder="1" applyAlignment="1" applyProtection="1">
      <alignment horizontal="center" vertical="center"/>
    </xf>
    <xf numFmtId="41" fontId="4" fillId="4" borderId="5" xfId="6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5" fillId="4" borderId="4" xfId="4" applyNumberFormat="1" applyFont="1" applyFill="1" applyBorder="1" applyAlignment="1" applyProtection="1">
      <alignment horizontal="center" vertical="center"/>
    </xf>
    <xf numFmtId="41" fontId="4" fillId="4" borderId="4" xfId="6" applyFont="1" applyFill="1" applyBorder="1" applyAlignment="1">
      <alignment horizontal="center" vertical="center"/>
    </xf>
    <xf numFmtId="181" fontId="5" fillId="4" borderId="1" xfId="35" applyNumberFormat="1" applyFont="1" applyFill="1" applyBorder="1" applyAlignment="1">
      <alignment horizontal="center" vertical="center"/>
    </xf>
    <xf numFmtId="181" fontId="6" fillId="4" borderId="1" xfId="35" applyNumberFormat="1" applyFont="1" applyFill="1" applyBorder="1" applyAlignment="1">
      <alignment horizontal="center" vertical="center"/>
    </xf>
    <xf numFmtId="181" fontId="5" fillId="4" borderId="1" xfId="41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 vertical="center" shrinkToFit="1"/>
    </xf>
    <xf numFmtId="0" fontId="6" fillId="4" borderId="4" xfId="1" applyFont="1" applyFill="1" applyBorder="1" applyAlignment="1">
      <alignment horizontal="center" vertical="center" shrinkToFit="1"/>
    </xf>
    <xf numFmtId="49" fontId="7" fillId="6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4" borderId="1" xfId="38" applyFont="1" applyFill="1" applyBorder="1" applyAlignment="1">
      <alignment horizontal="center" vertical="center"/>
    </xf>
    <xf numFmtId="0" fontId="5" fillId="4" borderId="1" xfId="32" applyFont="1" applyFill="1" applyBorder="1" applyAlignment="1">
      <alignment horizontal="center" vertical="center"/>
    </xf>
    <xf numFmtId="0" fontId="4" fillId="4" borderId="1" xfId="38" applyFont="1" applyFill="1" applyBorder="1" applyAlignment="1">
      <alignment horizontal="center" vertical="center"/>
    </xf>
    <xf numFmtId="0" fontId="4" fillId="4" borderId="3" xfId="38" applyFont="1" applyFill="1" applyBorder="1" applyAlignment="1">
      <alignment horizontal="center" vertical="center"/>
    </xf>
    <xf numFmtId="0" fontId="5" fillId="4" borderId="4" xfId="38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1" fontId="5" fillId="4" borderId="7" xfId="2" applyFont="1" applyFill="1" applyBorder="1" applyAlignment="1">
      <alignment horizontal="center" vertical="center"/>
    </xf>
    <xf numFmtId="0" fontId="22" fillId="2" borderId="1" xfId="4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4" fillId="2" borderId="1" xfId="1" applyFont="1" applyFill="1" applyBorder="1" applyAlignment="1">
      <alignment horizontal="center" vertical="center" shrinkToFit="1"/>
    </xf>
    <xf numFmtId="0" fontId="22" fillId="2" borderId="1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181" fontId="5" fillId="4" borderId="5" xfId="35" applyNumberFormat="1" applyFont="1" applyFill="1" applyBorder="1" applyAlignment="1">
      <alignment horizontal="center" vertical="center"/>
    </xf>
    <xf numFmtId="0" fontId="5" fillId="4" borderId="1" xfId="42" applyFont="1" applyFill="1" applyBorder="1" applyAlignment="1">
      <alignment horizontal="center" vertical="center"/>
    </xf>
    <xf numFmtId="182" fontId="5" fillId="4" borderId="1" xfId="1" applyNumberFormat="1" applyFont="1" applyFill="1" applyBorder="1" applyAlignment="1">
      <alignment horizontal="center" vertical="center"/>
    </xf>
    <xf numFmtId="182" fontId="5" fillId="4" borderId="1" xfId="1" applyNumberFormat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49" fontId="7" fillId="6" borderId="4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49" fontId="7" fillId="6" borderId="5" xfId="0" applyNumberFormat="1" applyFont="1" applyFill="1" applyBorder="1" applyAlignment="1">
      <alignment horizontal="center" vertical="center" wrapText="1"/>
    </xf>
    <xf numFmtId="49" fontId="25" fillId="6" borderId="1" xfId="0" applyNumberFormat="1" applyFont="1" applyFill="1" applyBorder="1" applyAlignment="1">
      <alignment horizontal="center" vertical="center" wrapText="1"/>
    </xf>
    <xf numFmtId="49" fontId="25" fillId="6" borderId="4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5" fillId="0" borderId="9" xfId="4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81" fontId="6" fillId="4" borderId="4" xfId="35" applyNumberFormat="1" applyFont="1" applyFill="1" applyBorder="1" applyAlignment="1">
      <alignment horizontal="center" vertical="center"/>
    </xf>
    <xf numFmtId="0" fontId="5" fillId="4" borderId="4" xfId="4" applyFont="1" applyFill="1" applyBorder="1" applyAlignment="1" applyProtection="1">
      <alignment horizontal="center" vertical="center"/>
      <protection locked="0"/>
    </xf>
    <xf numFmtId="0" fontId="6" fillId="4" borderId="4" xfId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49" fontId="7" fillId="6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49" fontId="25" fillId="0" borderId="4" xfId="0" applyNumberFormat="1" applyFont="1" applyFill="1" applyBorder="1" applyAlignment="1">
      <alignment horizontal="center" vertical="center" wrapText="1"/>
    </xf>
    <xf numFmtId="0" fontId="6" fillId="0" borderId="4" xfId="37" applyFont="1" applyFill="1" applyBorder="1" applyAlignment="1">
      <alignment horizontal="center" vertical="center" shrinkToFit="1"/>
    </xf>
    <xf numFmtId="177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0" fontId="6" fillId="0" borderId="5" xfId="37" applyFont="1" applyFill="1" applyBorder="1" applyAlignment="1">
      <alignment horizontal="center" vertical="center" shrinkToFit="1"/>
    </xf>
    <xf numFmtId="177" fontId="4" fillId="0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37" applyFont="1" applyFill="1" applyBorder="1" applyAlignment="1">
      <alignment horizontal="center" vertical="center" shrinkToFi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6" fillId="0" borderId="0" xfId="0" applyFont="1">
      <alignment vertical="center"/>
    </xf>
    <xf numFmtId="49" fontId="4" fillId="4" borderId="8" xfId="0" applyNumberFormat="1" applyFont="1" applyFill="1" applyBorder="1" applyAlignment="1">
      <alignment horizontal="center" vertical="center" wrapText="1"/>
    </xf>
    <xf numFmtId="0" fontId="5" fillId="4" borderId="8" xfId="6" applyNumberFormat="1" applyFont="1" applyFill="1" applyBorder="1" applyAlignment="1">
      <alignment horizontal="center" vertical="center" wrapText="1"/>
    </xf>
    <xf numFmtId="41" fontId="5" fillId="4" borderId="8" xfId="6" applyFont="1" applyFill="1" applyBorder="1" applyAlignment="1" applyProtection="1">
      <alignment horizontal="center" vertical="center"/>
      <protection locked="0"/>
    </xf>
    <xf numFmtId="0" fontId="5" fillId="4" borderId="8" xfId="1" applyNumberFormat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37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shrinkToFit="1"/>
    </xf>
    <xf numFmtId="181" fontId="5" fillId="0" borderId="1" xfId="35" applyNumberFormat="1" applyFont="1" applyFill="1" applyBorder="1" applyAlignment="1">
      <alignment horizontal="center" vertical="center"/>
    </xf>
    <xf numFmtId="0" fontId="6" fillId="0" borderId="1" xfId="37" applyNumberFormat="1" applyFont="1" applyFill="1" applyBorder="1" applyAlignment="1">
      <alignment horizontal="center" vertical="center" shrinkToFit="1"/>
    </xf>
    <xf numFmtId="0" fontId="5" fillId="0" borderId="1" xfId="38" applyFont="1" applyFill="1" applyBorder="1" applyAlignment="1">
      <alignment horizontal="center" vertical="center"/>
    </xf>
    <xf numFmtId="181" fontId="6" fillId="0" borderId="1" xfId="35" applyNumberFormat="1" applyFont="1" applyFill="1" applyBorder="1" applyAlignment="1">
      <alignment horizontal="center" vertical="center"/>
    </xf>
    <xf numFmtId="0" fontId="5" fillId="0" borderId="1" xfId="39" applyFont="1" applyFill="1" applyBorder="1" applyAlignment="1">
      <alignment horizontal="center" vertical="center"/>
    </xf>
    <xf numFmtId="0" fontId="5" fillId="0" borderId="1" xfId="32" applyFont="1" applyFill="1" applyBorder="1" applyAlignment="1">
      <alignment horizontal="center" vertical="center"/>
    </xf>
    <xf numFmtId="181" fontId="5" fillId="0" borderId="1" xfId="41" applyNumberFormat="1" applyFont="1" applyFill="1" applyBorder="1" applyAlignment="1">
      <alignment horizontal="center" vertical="center"/>
    </xf>
    <xf numFmtId="0" fontId="4" fillId="0" borderId="1" xfId="38" applyFont="1" applyFill="1" applyBorder="1" applyAlignment="1">
      <alignment horizontal="center" vertical="center"/>
    </xf>
    <xf numFmtId="0" fontId="4" fillId="0" borderId="1" xfId="37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" xfId="38" applyFont="1" applyFill="1" applyBorder="1" applyAlignment="1">
      <alignment horizontal="center" vertical="center"/>
    </xf>
    <xf numFmtId="0" fontId="4" fillId="0" borderId="1" xfId="37" applyNumberFormat="1" applyFont="1" applyFill="1" applyBorder="1" applyAlignment="1">
      <alignment horizontal="center" vertical="center" shrinkToFit="1"/>
    </xf>
    <xf numFmtId="9" fontId="5" fillId="0" borderId="1" xfId="1" applyNumberFormat="1" applyFont="1" applyFill="1" applyBorder="1" applyAlignment="1">
      <alignment horizontal="center" vertical="center"/>
    </xf>
    <xf numFmtId="176" fontId="4" fillId="0" borderId="1" xfId="36" applyNumberFormat="1" applyFont="1" applyFill="1" applyBorder="1" applyAlignment="1">
      <alignment horizontal="center" vertical="center"/>
    </xf>
    <xf numFmtId="41" fontId="5" fillId="0" borderId="1" xfId="6" applyFont="1" applyFill="1" applyBorder="1" applyAlignment="1" applyProtection="1">
      <alignment horizontal="center" vertical="center"/>
      <protection locked="0"/>
    </xf>
    <xf numFmtId="0" fontId="5" fillId="0" borderId="1" xfId="1" applyNumberFormat="1" applyFont="1" applyFill="1" applyBorder="1" applyAlignment="1">
      <alignment horizontal="center"/>
    </xf>
    <xf numFmtId="41" fontId="5" fillId="0" borderId="1" xfId="2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41" fontId="5" fillId="0" borderId="8" xfId="2" applyFont="1" applyFill="1" applyBorder="1" applyAlignment="1">
      <alignment horizontal="center"/>
    </xf>
    <xf numFmtId="41" fontId="5" fillId="0" borderId="4" xfId="6" applyFont="1" applyFill="1" applyBorder="1" applyAlignment="1" applyProtection="1">
      <alignment horizontal="center" vertical="center"/>
      <protection locked="0"/>
    </xf>
    <xf numFmtId="0" fontId="5" fillId="0" borderId="1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 wrapText="1"/>
    </xf>
    <xf numFmtId="0" fontId="5" fillId="0" borderId="1" xfId="4" applyFont="1" applyFill="1" applyBorder="1" applyAlignment="1" applyProtection="1">
      <alignment horizontal="center" vertical="center"/>
      <protection locked="0"/>
    </xf>
    <xf numFmtId="0" fontId="5" fillId="0" borderId="8" xfId="1" applyFont="1" applyFill="1" applyBorder="1" applyAlignment="1">
      <alignment horizontal="center" vertical="center" wrapText="1"/>
    </xf>
    <xf numFmtId="0" fontId="5" fillId="0" borderId="5" xfId="42" applyFont="1" applyFill="1" applyBorder="1" applyAlignment="1">
      <alignment horizontal="center" vertical="center"/>
    </xf>
    <xf numFmtId="182" fontId="5" fillId="0" borderId="5" xfId="1" applyNumberFormat="1" applyFont="1" applyFill="1" applyBorder="1" applyAlignment="1">
      <alignment horizontal="center" vertical="center"/>
    </xf>
    <xf numFmtId="176" fontId="25" fillId="0" borderId="5" xfId="0" applyNumberFormat="1" applyFont="1" applyFill="1" applyBorder="1" applyAlignment="1">
      <alignment horizontal="center" vertical="center"/>
    </xf>
    <xf numFmtId="0" fontId="5" fillId="0" borderId="1" xfId="42" applyFont="1" applyFill="1" applyBorder="1" applyAlignment="1">
      <alignment horizontal="center" vertical="center"/>
    </xf>
    <xf numFmtId="182" fontId="5" fillId="0" borderId="1" xfId="1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5" fillId="0" borderId="4" xfId="42" applyFont="1" applyFill="1" applyBorder="1" applyAlignment="1">
      <alignment horizontal="center" vertical="center"/>
    </xf>
    <xf numFmtId="182" fontId="5" fillId="0" borderId="4" xfId="1" applyNumberFormat="1" applyFont="1" applyFill="1" applyBorder="1" applyAlignment="1">
      <alignment horizontal="center" vertical="center"/>
    </xf>
    <xf numFmtId="176" fontId="25" fillId="0" borderId="4" xfId="0" applyNumberFormat="1" applyFont="1" applyFill="1" applyBorder="1" applyAlignment="1">
      <alignment horizontal="center" vertical="center"/>
    </xf>
    <xf numFmtId="41" fontId="5" fillId="0" borderId="5" xfId="2" applyFont="1" applyFill="1" applyBorder="1" applyAlignment="1">
      <alignment horizontal="center" vertical="center"/>
    </xf>
    <xf numFmtId="41" fontId="5" fillId="0" borderId="7" xfId="2" applyFont="1" applyFill="1" applyBorder="1" applyAlignment="1">
      <alignment horizontal="center" vertical="center"/>
    </xf>
    <xf numFmtId="0" fontId="5" fillId="0" borderId="1" xfId="6" applyNumberFormat="1" applyFont="1" applyFill="1" applyBorder="1" applyAlignment="1">
      <alignment horizontal="center" vertical="center" wrapText="1"/>
    </xf>
    <xf numFmtId="0" fontId="5" fillId="0" borderId="4" xfId="6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/>
    </xf>
    <xf numFmtId="0" fontId="5" fillId="0" borderId="1" xfId="40" applyFont="1" applyFill="1" applyBorder="1" applyAlignment="1">
      <alignment horizontal="center" vertical="center"/>
    </xf>
    <xf numFmtId="0" fontId="5" fillId="0" borderId="4" xfId="38" applyFont="1" applyFill="1" applyBorder="1" applyAlignment="1">
      <alignment horizontal="center" vertical="center"/>
    </xf>
    <xf numFmtId="0" fontId="6" fillId="0" borderId="4" xfId="37" applyNumberFormat="1" applyFont="1" applyFill="1" applyBorder="1" applyAlignment="1">
      <alignment horizontal="center" vertical="center" shrinkToFit="1"/>
    </xf>
    <xf numFmtId="181" fontId="6" fillId="0" borderId="4" xfId="35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4" xfId="4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</cellXfs>
  <cellStyles count="43">
    <cellStyle name="Excel Built-in Normal" xfId="25"/>
    <cellStyle name="Heading" xfId="26"/>
    <cellStyle name="Heading1" xfId="27"/>
    <cellStyle name="Result" xfId="28"/>
    <cellStyle name="Result2" xfId="29"/>
    <cellStyle name="보통" xfId="36" builtinId="28"/>
    <cellStyle name="쉼표 [0]" xfId="35" builtinId="6"/>
    <cellStyle name="쉼표 [0] 2" xfId="3"/>
    <cellStyle name="쉼표 [0] 2 2" xfId="15"/>
    <cellStyle name="쉼표 [0] 3" xfId="2"/>
    <cellStyle name="쉼표 [0] 3 2" xfId="10"/>
    <cellStyle name="쉼표 [0] 3 2 2" xfId="17"/>
    <cellStyle name="쉼표 [0] 3 2 3" xfId="34"/>
    <cellStyle name="쉼표 [0] 3 3" xfId="16"/>
    <cellStyle name="쉼표 [0] 3 4" xfId="33"/>
    <cellStyle name="쉼표 [0] 4" xfId="6"/>
    <cellStyle name="쉼표 [0] 4 2" xfId="18"/>
    <cellStyle name="쉼표 [0] 4 3" xfId="30"/>
    <cellStyle name="쉼표 [0] 5" xfId="11"/>
    <cellStyle name="쉼표 [0] 5 2" xfId="19"/>
    <cellStyle name="통화 [0] 4" xfId="13"/>
    <cellStyle name="표준" xfId="0" builtinId="0"/>
    <cellStyle name="표준 13 3" xfId="38"/>
    <cellStyle name="표준 2" xfId="1"/>
    <cellStyle name="표준 2 2" xfId="20"/>
    <cellStyle name="표준 2 2 2" xfId="40"/>
    <cellStyle name="표준 2 3" xfId="7"/>
    <cellStyle name="표준 2 3 2" xfId="21"/>
    <cellStyle name="표준 2 4" xfId="31"/>
    <cellStyle name="표준 2 4 2" xfId="37"/>
    <cellStyle name="표준 3" xfId="9"/>
    <cellStyle name="표준 3 2" xfId="8"/>
    <cellStyle name="표준 3 2 2" xfId="23"/>
    <cellStyle name="표준 3 3" xfId="22"/>
    <cellStyle name="표준 3 4" xfId="32"/>
    <cellStyle name="표준 4" xfId="12"/>
    <cellStyle name="표준 4 2" xfId="24"/>
    <cellStyle name="표준 5" xfId="14"/>
    <cellStyle name="표준 5 2" xfId="39"/>
    <cellStyle name="표준_녹십자 MUREX" xfId="41"/>
    <cellStyle name="표준_메디스타(2.21)" xfId="4"/>
    <cellStyle name="표준_메디스타(2.21)_세림병원(9월6일)_일산병원" xfId="42"/>
    <cellStyle name="표준_혈액응고시약견적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1"/>
  <sheetViews>
    <sheetView tabSelected="1" zoomScaleNormal="100" workbookViewId="0">
      <selection activeCell="E11" sqref="E11"/>
    </sheetView>
  </sheetViews>
  <sheetFormatPr defaultRowHeight="16.5"/>
  <cols>
    <col min="1" max="2" width="8.75" bestFit="1" customWidth="1"/>
    <col min="3" max="3" width="10.375" bestFit="1" customWidth="1"/>
    <col min="4" max="4" width="17.375" hidden="1" customWidth="1"/>
    <col min="5" max="5" width="41.375" bestFit="1" customWidth="1"/>
    <col min="6" max="6" width="23.625" customWidth="1"/>
    <col min="7" max="7" width="8.75" bestFit="1" customWidth="1"/>
    <col min="8" max="8" width="17.25" customWidth="1"/>
    <col min="9" max="9" width="19.375" bestFit="1" customWidth="1"/>
    <col min="10" max="10" width="32.25" customWidth="1"/>
    <col min="11" max="11" width="11" bestFit="1" customWidth="1"/>
  </cols>
  <sheetData>
    <row r="1" spans="1:10">
      <c r="A1" s="158" t="s">
        <v>1212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2" customFormat="1">
      <c r="A4" s="15">
        <v>1</v>
      </c>
      <c r="B4" s="16">
        <v>1</v>
      </c>
      <c r="C4" s="23">
        <v>1</v>
      </c>
      <c r="D4" s="22" t="s">
        <v>414</v>
      </c>
      <c r="E4" s="30" t="s">
        <v>456</v>
      </c>
      <c r="F4" s="27" t="s">
        <v>55</v>
      </c>
      <c r="G4" s="28" t="s">
        <v>840</v>
      </c>
      <c r="H4" s="3">
        <v>3</v>
      </c>
      <c r="I4" s="17" t="s">
        <v>6</v>
      </c>
      <c r="J4" s="1" t="s">
        <v>480</v>
      </c>
    </row>
    <row r="5" spans="1:10">
      <c r="A5" s="15">
        <v>2</v>
      </c>
      <c r="B5" s="16">
        <v>2</v>
      </c>
      <c r="C5" s="15">
        <v>1</v>
      </c>
      <c r="D5" s="21" t="s">
        <v>145</v>
      </c>
      <c r="E5" s="30" t="s">
        <v>332</v>
      </c>
      <c r="F5" s="30" t="s">
        <v>8</v>
      </c>
      <c r="G5" s="28" t="s">
        <v>840</v>
      </c>
      <c r="H5" s="30">
        <v>1</v>
      </c>
      <c r="I5" s="17" t="s">
        <v>6</v>
      </c>
      <c r="J5" s="17" t="s">
        <v>9</v>
      </c>
    </row>
    <row r="6" spans="1:10">
      <c r="A6" s="15">
        <v>3</v>
      </c>
      <c r="B6" s="16">
        <v>3</v>
      </c>
      <c r="C6" s="15">
        <v>1</v>
      </c>
      <c r="D6" s="21" t="s">
        <v>146</v>
      </c>
      <c r="E6" s="30" t="s">
        <v>457</v>
      </c>
      <c r="F6" s="30" t="s">
        <v>10</v>
      </c>
      <c r="G6" s="28" t="s">
        <v>840</v>
      </c>
      <c r="H6" s="30">
        <v>1</v>
      </c>
      <c r="I6" s="17" t="s">
        <v>11</v>
      </c>
      <c r="J6" s="17" t="s">
        <v>12</v>
      </c>
    </row>
    <row r="7" spans="1:10">
      <c r="A7" s="15">
        <v>4</v>
      </c>
      <c r="B7" s="16">
        <v>4</v>
      </c>
      <c r="C7" s="15">
        <v>1</v>
      </c>
      <c r="D7" s="21" t="s">
        <v>147</v>
      </c>
      <c r="E7" s="3" t="s">
        <v>300</v>
      </c>
      <c r="F7" s="3" t="s">
        <v>16</v>
      </c>
      <c r="G7" s="28" t="s">
        <v>840</v>
      </c>
      <c r="H7" s="3">
        <v>1</v>
      </c>
      <c r="I7" s="17" t="s">
        <v>349</v>
      </c>
      <c r="J7" s="17" t="s">
        <v>17</v>
      </c>
    </row>
    <row r="8" spans="1:10">
      <c r="A8" s="15">
        <v>5</v>
      </c>
      <c r="B8" s="16">
        <v>5</v>
      </c>
      <c r="C8" s="15">
        <v>1</v>
      </c>
      <c r="D8" s="21" t="s">
        <v>148</v>
      </c>
      <c r="E8" s="3" t="s">
        <v>458</v>
      </c>
      <c r="F8" s="3" t="s">
        <v>18</v>
      </c>
      <c r="G8" s="28" t="s">
        <v>840</v>
      </c>
      <c r="H8" s="3">
        <v>1</v>
      </c>
      <c r="I8" s="17" t="s">
        <v>349</v>
      </c>
      <c r="J8" s="17" t="s">
        <v>477</v>
      </c>
    </row>
    <row r="9" spans="1:10">
      <c r="A9" s="15">
        <v>6</v>
      </c>
      <c r="B9" s="16">
        <v>6</v>
      </c>
      <c r="C9" s="15">
        <v>1</v>
      </c>
      <c r="D9" s="21" t="s">
        <v>210</v>
      </c>
      <c r="E9" s="161" t="s">
        <v>459</v>
      </c>
      <c r="F9" s="161" t="s">
        <v>18</v>
      </c>
      <c r="G9" s="162" t="s">
        <v>840</v>
      </c>
      <c r="H9" s="161">
        <v>1</v>
      </c>
      <c r="I9" s="17" t="s">
        <v>349</v>
      </c>
      <c r="J9" s="17" t="s">
        <v>17</v>
      </c>
    </row>
    <row r="10" spans="1:10">
      <c r="A10" s="15">
        <v>7</v>
      </c>
      <c r="B10" s="16">
        <v>7</v>
      </c>
      <c r="C10" s="15">
        <v>1</v>
      </c>
      <c r="D10" s="21" t="s">
        <v>149</v>
      </c>
      <c r="E10" s="161" t="s">
        <v>460</v>
      </c>
      <c r="F10" s="161" t="s">
        <v>8</v>
      </c>
      <c r="G10" s="162" t="s">
        <v>840</v>
      </c>
      <c r="H10" s="161">
        <v>100</v>
      </c>
      <c r="I10" s="17" t="s">
        <v>6</v>
      </c>
      <c r="J10" s="17" t="s">
        <v>9</v>
      </c>
    </row>
    <row r="11" spans="1:10">
      <c r="A11" s="15">
        <v>8</v>
      </c>
      <c r="B11" s="16">
        <v>8</v>
      </c>
      <c r="C11" s="15">
        <v>1</v>
      </c>
      <c r="D11" s="21" t="s">
        <v>150</v>
      </c>
      <c r="E11" s="18" t="s">
        <v>461</v>
      </c>
      <c r="F11" s="18" t="s">
        <v>19</v>
      </c>
      <c r="G11" s="162" t="s">
        <v>840</v>
      </c>
      <c r="H11" s="163">
        <v>100</v>
      </c>
      <c r="I11" s="17" t="s">
        <v>6</v>
      </c>
      <c r="J11" s="17" t="s">
        <v>9</v>
      </c>
    </row>
    <row r="12" spans="1:10">
      <c r="A12" s="15">
        <v>9</v>
      </c>
      <c r="B12" s="16">
        <v>9</v>
      </c>
      <c r="C12" s="15">
        <v>1</v>
      </c>
      <c r="D12" s="21" t="s">
        <v>151</v>
      </c>
      <c r="E12" s="163" t="s">
        <v>462</v>
      </c>
      <c r="F12" s="163" t="s">
        <v>8</v>
      </c>
      <c r="G12" s="162" t="s">
        <v>840</v>
      </c>
      <c r="H12" s="163">
        <v>80</v>
      </c>
      <c r="I12" s="17" t="s">
        <v>6</v>
      </c>
      <c r="J12" s="17" t="s">
        <v>9</v>
      </c>
    </row>
    <row r="13" spans="1:10">
      <c r="A13" s="15">
        <v>10</v>
      </c>
      <c r="B13" s="16">
        <v>10</v>
      </c>
      <c r="C13" s="15">
        <v>1</v>
      </c>
      <c r="D13" s="21" t="s">
        <v>152</v>
      </c>
      <c r="E13" s="163" t="s">
        <v>463</v>
      </c>
      <c r="F13" s="163" t="s">
        <v>8</v>
      </c>
      <c r="G13" s="162" t="s">
        <v>840</v>
      </c>
      <c r="H13" s="163">
        <v>10</v>
      </c>
      <c r="I13" s="17" t="s">
        <v>6</v>
      </c>
      <c r="J13" s="17" t="s">
        <v>9</v>
      </c>
    </row>
    <row r="14" spans="1:10" s="13" customFormat="1">
      <c r="A14" s="15">
        <v>11</v>
      </c>
      <c r="B14" s="25">
        <v>11</v>
      </c>
      <c r="C14" s="23">
        <v>1</v>
      </c>
      <c r="D14" s="90" t="s">
        <v>1022</v>
      </c>
      <c r="E14" s="163" t="s">
        <v>464</v>
      </c>
      <c r="F14" s="163" t="s">
        <v>1023</v>
      </c>
      <c r="G14" s="162" t="s">
        <v>743</v>
      </c>
      <c r="H14" s="163">
        <v>15</v>
      </c>
      <c r="I14" s="24" t="s">
        <v>6</v>
      </c>
      <c r="J14" s="24" t="s">
        <v>9</v>
      </c>
    </row>
    <row r="15" spans="1:10">
      <c r="A15" s="15">
        <v>12</v>
      </c>
      <c r="B15" s="16">
        <v>12</v>
      </c>
      <c r="C15" s="15">
        <v>1</v>
      </c>
      <c r="D15" s="21" t="s">
        <v>153</v>
      </c>
      <c r="E15" s="163" t="s">
        <v>465</v>
      </c>
      <c r="F15" s="163" t="s">
        <v>21</v>
      </c>
      <c r="G15" s="162" t="s">
        <v>840</v>
      </c>
      <c r="H15" s="163">
        <v>1</v>
      </c>
      <c r="I15" s="17" t="s">
        <v>6</v>
      </c>
      <c r="J15" s="17" t="s">
        <v>9</v>
      </c>
    </row>
    <row r="16" spans="1:10">
      <c r="A16" s="15">
        <v>13</v>
      </c>
      <c r="B16" s="16">
        <v>13</v>
      </c>
      <c r="C16" s="15">
        <v>1</v>
      </c>
      <c r="D16" s="21" t="s">
        <v>154</v>
      </c>
      <c r="E16" s="163" t="s">
        <v>466</v>
      </c>
      <c r="F16" s="163" t="s">
        <v>8</v>
      </c>
      <c r="G16" s="162" t="s">
        <v>840</v>
      </c>
      <c r="H16" s="163">
        <v>15</v>
      </c>
      <c r="I16" s="17" t="s">
        <v>6</v>
      </c>
      <c r="J16" s="17" t="s">
        <v>9</v>
      </c>
    </row>
    <row r="17" spans="1:10">
      <c r="A17" s="15">
        <v>14</v>
      </c>
      <c r="B17" s="16">
        <v>14</v>
      </c>
      <c r="C17" s="15">
        <v>1</v>
      </c>
      <c r="D17" s="21" t="s">
        <v>211</v>
      </c>
      <c r="E17" s="163" t="s">
        <v>467</v>
      </c>
      <c r="F17" s="163" t="s">
        <v>8</v>
      </c>
      <c r="G17" s="162" t="s">
        <v>840</v>
      </c>
      <c r="H17" s="163">
        <v>5</v>
      </c>
      <c r="I17" s="17" t="s">
        <v>6</v>
      </c>
      <c r="J17" s="17" t="s">
        <v>9</v>
      </c>
    </row>
    <row r="18" spans="1:10">
      <c r="A18" s="15">
        <v>15</v>
      </c>
      <c r="B18" s="16">
        <v>15</v>
      </c>
      <c r="C18" s="15">
        <v>1</v>
      </c>
      <c r="D18" s="21" t="s">
        <v>212</v>
      </c>
      <c r="E18" s="163" t="s">
        <v>295</v>
      </c>
      <c r="F18" s="163" t="s">
        <v>22</v>
      </c>
      <c r="G18" s="163" t="s">
        <v>841</v>
      </c>
      <c r="H18" s="163">
        <v>1</v>
      </c>
      <c r="I18" s="17" t="s">
        <v>6</v>
      </c>
      <c r="J18" s="17" t="s">
        <v>17</v>
      </c>
    </row>
    <row r="19" spans="1:10">
      <c r="A19" s="15">
        <v>16</v>
      </c>
      <c r="B19" s="16">
        <v>16</v>
      </c>
      <c r="C19" s="15">
        <v>1</v>
      </c>
      <c r="D19" s="21" t="s">
        <v>155</v>
      </c>
      <c r="E19" s="163" t="s">
        <v>468</v>
      </c>
      <c r="F19" s="163" t="s">
        <v>8</v>
      </c>
      <c r="G19" s="163" t="s">
        <v>842</v>
      </c>
      <c r="H19" s="163">
        <v>15</v>
      </c>
      <c r="I19" s="17" t="s">
        <v>6</v>
      </c>
      <c r="J19" s="17" t="s">
        <v>9</v>
      </c>
    </row>
    <row r="20" spans="1:10">
      <c r="A20" s="15">
        <v>17</v>
      </c>
      <c r="B20" s="16">
        <v>17</v>
      </c>
      <c r="C20" s="15">
        <v>1</v>
      </c>
      <c r="D20" s="21" t="s">
        <v>156</v>
      </c>
      <c r="E20" s="163" t="s">
        <v>469</v>
      </c>
      <c r="F20" s="163" t="s">
        <v>23</v>
      </c>
      <c r="G20" s="163" t="s">
        <v>842</v>
      </c>
      <c r="H20" s="163">
        <v>1</v>
      </c>
      <c r="I20" s="17" t="s">
        <v>6</v>
      </c>
      <c r="J20" s="17" t="s">
        <v>24</v>
      </c>
    </row>
    <row r="21" spans="1:10">
      <c r="A21" s="15">
        <v>18</v>
      </c>
      <c r="B21" s="16">
        <v>18</v>
      </c>
      <c r="C21" s="15">
        <v>1</v>
      </c>
      <c r="D21" s="21" t="s">
        <v>157</v>
      </c>
      <c r="E21" s="163" t="s">
        <v>470</v>
      </c>
      <c r="F21" s="163" t="s">
        <v>25</v>
      </c>
      <c r="G21" s="163" t="s">
        <v>842</v>
      </c>
      <c r="H21" s="163">
        <v>1</v>
      </c>
      <c r="I21" s="17" t="s">
        <v>6</v>
      </c>
      <c r="J21" s="17" t="s">
        <v>24</v>
      </c>
    </row>
    <row r="22" spans="1:10">
      <c r="A22" s="15">
        <v>19</v>
      </c>
      <c r="B22" s="16">
        <v>19</v>
      </c>
      <c r="C22" s="15">
        <v>1</v>
      </c>
      <c r="D22" s="21" t="s">
        <v>213</v>
      </c>
      <c r="E22" s="163" t="s">
        <v>471</v>
      </c>
      <c r="F22" s="163" t="s">
        <v>26</v>
      </c>
      <c r="G22" s="163" t="s">
        <v>843</v>
      </c>
      <c r="H22" s="163">
        <v>1</v>
      </c>
      <c r="I22" s="17" t="s">
        <v>6</v>
      </c>
      <c r="J22" s="17" t="s">
        <v>344</v>
      </c>
    </row>
    <row r="23" spans="1:10">
      <c r="A23" s="15">
        <v>20</v>
      </c>
      <c r="B23" s="16">
        <v>20</v>
      </c>
      <c r="C23" s="15">
        <v>1</v>
      </c>
      <c r="D23" s="21" t="s">
        <v>214</v>
      </c>
      <c r="E23" s="163" t="s">
        <v>472</v>
      </c>
      <c r="F23" s="163" t="s">
        <v>28</v>
      </c>
      <c r="G23" s="163" t="s">
        <v>842</v>
      </c>
      <c r="H23" s="163">
        <v>1</v>
      </c>
      <c r="I23" s="17" t="s">
        <v>6</v>
      </c>
      <c r="J23" s="17" t="s">
        <v>478</v>
      </c>
    </row>
    <row r="24" spans="1:10">
      <c r="A24" s="15">
        <v>21</v>
      </c>
      <c r="B24" s="16">
        <v>21</v>
      </c>
      <c r="C24" s="23">
        <v>1</v>
      </c>
      <c r="D24" s="22" t="s">
        <v>473</v>
      </c>
      <c r="E24" s="18" t="s">
        <v>308</v>
      </c>
      <c r="F24" s="18" t="s">
        <v>309</v>
      </c>
      <c r="G24" s="163" t="s">
        <v>842</v>
      </c>
      <c r="H24" s="161">
        <v>20</v>
      </c>
      <c r="I24" s="24" t="s">
        <v>479</v>
      </c>
      <c r="J24" s="26" t="s">
        <v>344</v>
      </c>
    </row>
    <row r="25" spans="1:10">
      <c r="A25" s="15">
        <v>22</v>
      </c>
      <c r="B25" s="16">
        <v>22</v>
      </c>
      <c r="C25" s="23">
        <v>1</v>
      </c>
      <c r="D25" s="22" t="s">
        <v>196</v>
      </c>
      <c r="E25" s="18" t="s">
        <v>474</v>
      </c>
      <c r="F25" s="161" t="s">
        <v>8</v>
      </c>
      <c r="G25" s="163" t="s">
        <v>842</v>
      </c>
      <c r="H25" s="161">
        <v>1</v>
      </c>
      <c r="I25" s="17" t="s">
        <v>347</v>
      </c>
      <c r="J25" s="17" t="s">
        <v>9</v>
      </c>
    </row>
    <row r="26" spans="1:10">
      <c r="A26" s="15">
        <v>23</v>
      </c>
      <c r="B26" s="16">
        <v>23</v>
      </c>
      <c r="C26" s="23">
        <v>1</v>
      </c>
      <c r="D26" s="22" t="s">
        <v>197</v>
      </c>
      <c r="E26" s="26" t="s">
        <v>326</v>
      </c>
      <c r="F26" s="3" t="s">
        <v>109</v>
      </c>
      <c r="G26" s="30" t="s">
        <v>842</v>
      </c>
      <c r="H26" s="3">
        <v>1</v>
      </c>
      <c r="I26" s="17" t="s">
        <v>347</v>
      </c>
      <c r="J26" s="17" t="s">
        <v>9</v>
      </c>
    </row>
    <row r="27" spans="1:10">
      <c r="A27" s="15">
        <v>24</v>
      </c>
      <c r="B27" s="16">
        <v>24</v>
      </c>
      <c r="C27" s="23">
        <v>1</v>
      </c>
      <c r="D27" s="22" t="s">
        <v>198</v>
      </c>
      <c r="E27" s="26" t="s">
        <v>475</v>
      </c>
      <c r="F27" s="3" t="s">
        <v>110</v>
      </c>
      <c r="G27" s="30" t="s">
        <v>842</v>
      </c>
      <c r="H27" s="3">
        <v>1</v>
      </c>
      <c r="I27" s="17" t="s">
        <v>347</v>
      </c>
      <c r="J27" s="17" t="s">
        <v>9</v>
      </c>
    </row>
    <row r="28" spans="1:10" ht="17.25" thickBot="1">
      <c r="A28" s="64">
        <v>25</v>
      </c>
      <c r="B28" s="49">
        <v>25</v>
      </c>
      <c r="C28" s="50">
        <v>1</v>
      </c>
      <c r="D28" s="51" t="s">
        <v>199</v>
      </c>
      <c r="E28" s="52" t="s">
        <v>476</v>
      </c>
      <c r="F28" s="53" t="s">
        <v>111</v>
      </c>
      <c r="G28" s="89" t="s">
        <v>842</v>
      </c>
      <c r="H28" s="53">
        <v>10</v>
      </c>
      <c r="I28" s="55" t="s">
        <v>347</v>
      </c>
      <c r="J28" s="55" t="s">
        <v>9</v>
      </c>
    </row>
    <row r="29" spans="1:10" s="13" customFormat="1">
      <c r="A29" s="57">
        <v>26</v>
      </c>
      <c r="B29" s="43">
        <v>1</v>
      </c>
      <c r="C29" s="44">
        <v>2</v>
      </c>
      <c r="D29" s="45" t="s">
        <v>481</v>
      </c>
      <c r="E29" s="66" t="s">
        <v>482</v>
      </c>
      <c r="F29" s="46" t="s">
        <v>483</v>
      </c>
      <c r="G29" s="88" t="s">
        <v>840</v>
      </c>
      <c r="H29" s="111">
        <v>35</v>
      </c>
      <c r="I29" s="66" t="s">
        <v>684</v>
      </c>
      <c r="J29" s="48" t="s">
        <v>865</v>
      </c>
    </row>
    <row r="30" spans="1:10" s="13" customFormat="1">
      <c r="A30" s="15">
        <v>27</v>
      </c>
      <c r="B30" s="25">
        <v>2</v>
      </c>
      <c r="C30" s="23">
        <v>2</v>
      </c>
      <c r="D30" s="22" t="s">
        <v>484</v>
      </c>
      <c r="E30" s="26" t="s">
        <v>485</v>
      </c>
      <c r="F30" s="38" t="s">
        <v>486</v>
      </c>
      <c r="G30" s="88" t="s">
        <v>840</v>
      </c>
      <c r="H30" s="84">
        <v>30</v>
      </c>
      <c r="I30" s="26" t="s">
        <v>685</v>
      </c>
      <c r="J30" s="24" t="s">
        <v>867</v>
      </c>
    </row>
    <row r="31" spans="1:10" s="13" customFormat="1">
      <c r="A31" s="15">
        <v>28</v>
      </c>
      <c r="B31" s="43">
        <v>3</v>
      </c>
      <c r="C31" s="44">
        <v>2</v>
      </c>
      <c r="D31" s="22" t="s">
        <v>487</v>
      </c>
      <c r="E31" s="26" t="s">
        <v>488</v>
      </c>
      <c r="F31" s="37" t="s">
        <v>489</v>
      </c>
      <c r="G31" s="88" t="s">
        <v>840</v>
      </c>
      <c r="H31" s="84">
        <v>20</v>
      </c>
      <c r="I31" s="26" t="s">
        <v>684</v>
      </c>
      <c r="J31" s="24" t="s">
        <v>867</v>
      </c>
    </row>
    <row r="32" spans="1:10" s="13" customFormat="1">
      <c r="A32" s="15">
        <v>29</v>
      </c>
      <c r="B32" s="25">
        <v>4</v>
      </c>
      <c r="C32" s="23">
        <v>2</v>
      </c>
      <c r="D32" s="22" t="s">
        <v>490</v>
      </c>
      <c r="E32" s="26" t="s">
        <v>491</v>
      </c>
      <c r="F32" s="38" t="s">
        <v>483</v>
      </c>
      <c r="G32" s="88" t="s">
        <v>840</v>
      </c>
      <c r="H32" s="84">
        <v>15</v>
      </c>
      <c r="I32" s="26" t="s">
        <v>684</v>
      </c>
      <c r="J32" s="24" t="s">
        <v>866</v>
      </c>
    </row>
    <row r="33" spans="1:10" s="13" customFormat="1">
      <c r="A33" s="15">
        <v>30</v>
      </c>
      <c r="B33" s="43">
        <v>5</v>
      </c>
      <c r="C33" s="44">
        <v>2</v>
      </c>
      <c r="D33" s="22" t="s">
        <v>492</v>
      </c>
      <c r="E33" s="26" t="s">
        <v>493</v>
      </c>
      <c r="F33" s="37" t="s">
        <v>494</v>
      </c>
      <c r="G33" s="88" t="s">
        <v>840</v>
      </c>
      <c r="H33" s="84">
        <v>30</v>
      </c>
      <c r="I33" s="26" t="s">
        <v>686</v>
      </c>
      <c r="J33" s="24" t="s">
        <v>866</v>
      </c>
    </row>
    <row r="34" spans="1:10" s="13" customFormat="1">
      <c r="A34" s="15">
        <v>31</v>
      </c>
      <c r="B34" s="25">
        <v>6</v>
      </c>
      <c r="C34" s="23">
        <v>2</v>
      </c>
      <c r="D34" s="22" t="s">
        <v>495</v>
      </c>
      <c r="E34" s="26" t="s">
        <v>496</v>
      </c>
      <c r="F34" s="38" t="s">
        <v>497</v>
      </c>
      <c r="G34" s="88" t="s">
        <v>840</v>
      </c>
      <c r="H34" s="84">
        <v>50</v>
      </c>
      <c r="I34" s="26" t="s">
        <v>684</v>
      </c>
      <c r="J34" s="24" t="s">
        <v>866</v>
      </c>
    </row>
    <row r="35" spans="1:10" s="13" customFormat="1">
      <c r="A35" s="15">
        <v>32</v>
      </c>
      <c r="B35" s="43">
        <v>7</v>
      </c>
      <c r="C35" s="44">
        <v>2</v>
      </c>
      <c r="D35" s="22" t="s">
        <v>498</v>
      </c>
      <c r="E35" s="26" t="s">
        <v>499</v>
      </c>
      <c r="F35" s="37" t="s">
        <v>500</v>
      </c>
      <c r="G35" s="88" t="s">
        <v>840</v>
      </c>
      <c r="H35" s="84">
        <v>10</v>
      </c>
      <c r="I35" s="26" t="s">
        <v>684</v>
      </c>
      <c r="J35" s="24" t="s">
        <v>866</v>
      </c>
    </row>
    <row r="36" spans="1:10" s="13" customFormat="1">
      <c r="A36" s="15">
        <v>33</v>
      </c>
      <c r="B36" s="43">
        <v>8</v>
      </c>
      <c r="C36" s="23">
        <v>2</v>
      </c>
      <c r="D36" s="22" t="s">
        <v>501</v>
      </c>
      <c r="E36" s="26" t="s">
        <v>502</v>
      </c>
      <c r="F36" s="38" t="s">
        <v>483</v>
      </c>
      <c r="G36" s="88" t="s">
        <v>840</v>
      </c>
      <c r="H36" s="84">
        <v>25</v>
      </c>
      <c r="I36" s="26" t="s">
        <v>684</v>
      </c>
      <c r="J36" s="24" t="s">
        <v>866</v>
      </c>
    </row>
    <row r="37" spans="1:10" s="13" customFormat="1">
      <c r="A37" s="15">
        <v>34</v>
      </c>
      <c r="B37" s="25">
        <v>9</v>
      </c>
      <c r="C37" s="44">
        <v>2</v>
      </c>
      <c r="D37" s="22" t="s">
        <v>503</v>
      </c>
      <c r="E37" s="26" t="s">
        <v>504</v>
      </c>
      <c r="F37" s="37" t="s">
        <v>489</v>
      </c>
      <c r="G37" s="88" t="s">
        <v>840</v>
      </c>
      <c r="H37" s="84">
        <v>15</v>
      </c>
      <c r="I37" s="26" t="s">
        <v>684</v>
      </c>
      <c r="J37" s="24" t="s">
        <v>866</v>
      </c>
    </row>
    <row r="38" spans="1:10" s="13" customFormat="1">
      <c r="A38" s="15">
        <v>35</v>
      </c>
      <c r="B38" s="43">
        <v>10</v>
      </c>
      <c r="C38" s="23">
        <v>2</v>
      </c>
      <c r="D38" s="22" t="s">
        <v>505</v>
      </c>
      <c r="E38" s="26" t="s">
        <v>506</v>
      </c>
      <c r="F38" s="38" t="s">
        <v>507</v>
      </c>
      <c r="G38" s="88" t="s">
        <v>840</v>
      </c>
      <c r="H38" s="84">
        <v>15</v>
      </c>
      <c r="I38" s="26" t="s">
        <v>685</v>
      </c>
      <c r="J38" s="24" t="s">
        <v>866</v>
      </c>
    </row>
    <row r="39" spans="1:10" s="13" customFormat="1">
      <c r="A39" s="15">
        <v>36</v>
      </c>
      <c r="B39" s="25">
        <v>11</v>
      </c>
      <c r="C39" s="44">
        <v>2</v>
      </c>
      <c r="D39" s="22" t="s">
        <v>508</v>
      </c>
      <c r="E39" s="26" t="s">
        <v>509</v>
      </c>
      <c r="F39" s="37" t="s">
        <v>483</v>
      </c>
      <c r="G39" s="88" t="s">
        <v>840</v>
      </c>
      <c r="H39" s="84">
        <v>35</v>
      </c>
      <c r="I39" s="26" t="s">
        <v>684</v>
      </c>
      <c r="J39" s="24" t="s">
        <v>866</v>
      </c>
    </row>
    <row r="40" spans="1:10" s="13" customFormat="1">
      <c r="A40" s="15">
        <v>37</v>
      </c>
      <c r="B40" s="43">
        <v>12</v>
      </c>
      <c r="C40" s="23">
        <v>2</v>
      </c>
      <c r="D40" s="22" t="s">
        <v>510</v>
      </c>
      <c r="E40" s="26" t="s">
        <v>511</v>
      </c>
      <c r="F40" s="38" t="s">
        <v>483</v>
      </c>
      <c r="G40" s="88" t="s">
        <v>840</v>
      </c>
      <c r="H40" s="84">
        <v>35</v>
      </c>
      <c r="I40" s="26" t="s">
        <v>684</v>
      </c>
      <c r="J40" s="24" t="s">
        <v>866</v>
      </c>
    </row>
    <row r="41" spans="1:10" s="13" customFormat="1">
      <c r="A41" s="15">
        <v>38</v>
      </c>
      <c r="B41" s="25">
        <v>13</v>
      </c>
      <c r="C41" s="44">
        <v>2</v>
      </c>
      <c r="D41" s="22" t="s">
        <v>512</v>
      </c>
      <c r="E41" s="26" t="s">
        <v>513</v>
      </c>
      <c r="F41" s="37" t="s">
        <v>514</v>
      </c>
      <c r="G41" s="88" t="s">
        <v>840</v>
      </c>
      <c r="H41" s="84">
        <v>30</v>
      </c>
      <c r="I41" s="26" t="s">
        <v>684</v>
      </c>
      <c r="J41" s="24" t="s">
        <v>866</v>
      </c>
    </row>
    <row r="42" spans="1:10" s="13" customFormat="1">
      <c r="A42" s="15">
        <v>39</v>
      </c>
      <c r="B42" s="43">
        <v>14</v>
      </c>
      <c r="C42" s="23">
        <v>2</v>
      </c>
      <c r="D42" s="22" t="s">
        <v>515</v>
      </c>
      <c r="E42" s="26" t="s">
        <v>516</v>
      </c>
      <c r="F42" s="38" t="s">
        <v>517</v>
      </c>
      <c r="G42" s="88" t="s">
        <v>840</v>
      </c>
      <c r="H42" s="84">
        <v>10</v>
      </c>
      <c r="I42" s="26" t="s">
        <v>685</v>
      </c>
      <c r="J42" s="24" t="s">
        <v>866</v>
      </c>
    </row>
    <row r="43" spans="1:10" s="13" customFormat="1">
      <c r="A43" s="15">
        <v>40</v>
      </c>
      <c r="B43" s="43">
        <v>15</v>
      </c>
      <c r="C43" s="44">
        <v>2</v>
      </c>
      <c r="D43" s="22" t="s">
        <v>518</v>
      </c>
      <c r="E43" s="26" t="s">
        <v>519</v>
      </c>
      <c r="F43" s="37" t="s">
        <v>483</v>
      </c>
      <c r="G43" s="88" t="s">
        <v>840</v>
      </c>
      <c r="H43" s="84">
        <v>10</v>
      </c>
      <c r="I43" s="26" t="s">
        <v>684</v>
      </c>
      <c r="J43" s="24" t="s">
        <v>866</v>
      </c>
    </row>
    <row r="44" spans="1:10" s="13" customFormat="1">
      <c r="A44" s="15">
        <v>41</v>
      </c>
      <c r="B44" s="25">
        <v>16</v>
      </c>
      <c r="C44" s="23">
        <v>2</v>
      </c>
      <c r="D44" s="22" t="s">
        <v>520</v>
      </c>
      <c r="E44" s="26" t="s">
        <v>521</v>
      </c>
      <c r="F44" s="38" t="s">
        <v>522</v>
      </c>
      <c r="G44" s="88" t="s">
        <v>840</v>
      </c>
      <c r="H44" s="84">
        <v>15</v>
      </c>
      <c r="I44" s="26" t="s">
        <v>686</v>
      </c>
      <c r="J44" s="24" t="s">
        <v>866</v>
      </c>
    </row>
    <row r="45" spans="1:10" s="13" customFormat="1">
      <c r="A45" s="15">
        <v>42</v>
      </c>
      <c r="B45" s="43">
        <v>17</v>
      </c>
      <c r="C45" s="44">
        <v>2</v>
      </c>
      <c r="D45" s="22" t="s">
        <v>523</v>
      </c>
      <c r="E45" s="26" t="s">
        <v>524</v>
      </c>
      <c r="F45" s="37" t="s">
        <v>489</v>
      </c>
      <c r="G45" s="88" t="s">
        <v>840</v>
      </c>
      <c r="H45" s="84">
        <v>12</v>
      </c>
      <c r="I45" s="26" t="s">
        <v>684</v>
      </c>
      <c r="J45" s="24" t="s">
        <v>866</v>
      </c>
    </row>
    <row r="46" spans="1:10" s="13" customFormat="1">
      <c r="A46" s="15">
        <v>43</v>
      </c>
      <c r="B46" s="25">
        <v>18</v>
      </c>
      <c r="C46" s="23">
        <v>2</v>
      </c>
      <c r="D46" s="22" t="s">
        <v>525</v>
      </c>
      <c r="E46" s="26" t="s">
        <v>526</v>
      </c>
      <c r="F46" s="38" t="s">
        <v>527</v>
      </c>
      <c r="G46" s="88" t="s">
        <v>840</v>
      </c>
      <c r="H46" s="84">
        <v>12</v>
      </c>
      <c r="I46" s="26" t="s">
        <v>686</v>
      </c>
      <c r="J46" s="24" t="s">
        <v>866</v>
      </c>
    </row>
    <row r="47" spans="1:10" s="13" customFormat="1">
      <c r="A47" s="15">
        <v>44</v>
      </c>
      <c r="B47" s="43">
        <v>19</v>
      </c>
      <c r="C47" s="44">
        <v>2</v>
      </c>
      <c r="D47" s="22" t="s">
        <v>528</v>
      </c>
      <c r="E47" s="26" t="s">
        <v>529</v>
      </c>
      <c r="F47" s="37" t="s">
        <v>489</v>
      </c>
      <c r="G47" s="88" t="s">
        <v>840</v>
      </c>
      <c r="H47" s="84">
        <v>12</v>
      </c>
      <c r="I47" s="26" t="s">
        <v>684</v>
      </c>
      <c r="J47" s="24" t="s">
        <v>866</v>
      </c>
    </row>
    <row r="48" spans="1:10" s="13" customFormat="1">
      <c r="A48" s="15">
        <v>45</v>
      </c>
      <c r="B48" s="25">
        <v>20</v>
      </c>
      <c r="C48" s="23">
        <v>2</v>
      </c>
      <c r="D48" s="22" t="s">
        <v>530</v>
      </c>
      <c r="E48" s="26" t="s">
        <v>531</v>
      </c>
      <c r="F48" s="38" t="s">
        <v>517</v>
      </c>
      <c r="G48" s="88" t="s">
        <v>840</v>
      </c>
      <c r="H48" s="84">
        <v>10</v>
      </c>
      <c r="I48" s="26" t="s">
        <v>685</v>
      </c>
      <c r="J48" s="24" t="s">
        <v>866</v>
      </c>
    </row>
    <row r="49" spans="1:10" s="13" customFormat="1">
      <c r="A49" s="15">
        <v>46</v>
      </c>
      <c r="B49" s="43">
        <v>21</v>
      </c>
      <c r="C49" s="44">
        <v>2</v>
      </c>
      <c r="D49" s="22" t="s">
        <v>532</v>
      </c>
      <c r="E49" s="26" t="s">
        <v>533</v>
      </c>
      <c r="F49" s="37" t="s">
        <v>517</v>
      </c>
      <c r="G49" s="88" t="s">
        <v>840</v>
      </c>
      <c r="H49" s="84">
        <v>10</v>
      </c>
      <c r="I49" s="26" t="s">
        <v>685</v>
      </c>
      <c r="J49" s="24" t="s">
        <v>866</v>
      </c>
    </row>
    <row r="50" spans="1:10" s="13" customFormat="1">
      <c r="A50" s="15">
        <v>47</v>
      </c>
      <c r="B50" s="43">
        <v>22</v>
      </c>
      <c r="C50" s="23">
        <v>2</v>
      </c>
      <c r="D50" s="22" t="s">
        <v>534</v>
      </c>
      <c r="E50" s="18" t="s">
        <v>535</v>
      </c>
      <c r="F50" s="164" t="s">
        <v>536</v>
      </c>
      <c r="G50" s="165" t="s">
        <v>840</v>
      </c>
      <c r="H50" s="166">
        <v>10</v>
      </c>
      <c r="I50" s="18" t="s">
        <v>684</v>
      </c>
      <c r="J50" s="17" t="s">
        <v>866</v>
      </c>
    </row>
    <row r="51" spans="1:10" s="13" customFormat="1">
      <c r="A51" s="15">
        <v>48</v>
      </c>
      <c r="B51" s="25">
        <v>23</v>
      </c>
      <c r="C51" s="44">
        <v>2</v>
      </c>
      <c r="D51" s="22" t="s">
        <v>537</v>
      </c>
      <c r="E51" s="18" t="s">
        <v>538</v>
      </c>
      <c r="F51" s="167" t="s">
        <v>539</v>
      </c>
      <c r="G51" s="165" t="s">
        <v>840</v>
      </c>
      <c r="H51" s="166">
        <v>40</v>
      </c>
      <c r="I51" s="18" t="s">
        <v>684</v>
      </c>
      <c r="J51" s="17" t="s">
        <v>866</v>
      </c>
    </row>
    <row r="52" spans="1:10" s="13" customFormat="1">
      <c r="A52" s="15">
        <v>49</v>
      </c>
      <c r="B52" s="43">
        <v>24</v>
      </c>
      <c r="C52" s="23">
        <v>2</v>
      </c>
      <c r="D52" s="22" t="s">
        <v>540</v>
      </c>
      <c r="E52" s="18" t="s">
        <v>541</v>
      </c>
      <c r="F52" s="167" t="s">
        <v>542</v>
      </c>
      <c r="G52" s="165" t="s">
        <v>840</v>
      </c>
      <c r="H52" s="166">
        <v>15</v>
      </c>
      <c r="I52" s="18" t="s">
        <v>684</v>
      </c>
      <c r="J52" s="17" t="s">
        <v>866</v>
      </c>
    </row>
    <row r="53" spans="1:10" s="13" customFormat="1">
      <c r="A53" s="15">
        <v>50</v>
      </c>
      <c r="B53" s="25">
        <v>25</v>
      </c>
      <c r="C53" s="44">
        <v>2</v>
      </c>
      <c r="D53" s="22" t="s">
        <v>543</v>
      </c>
      <c r="E53" s="18" t="s">
        <v>544</v>
      </c>
      <c r="F53" s="164" t="s">
        <v>545</v>
      </c>
      <c r="G53" s="165" t="s">
        <v>840</v>
      </c>
      <c r="H53" s="166">
        <v>15</v>
      </c>
      <c r="I53" s="18" t="s">
        <v>684</v>
      </c>
      <c r="J53" s="17" t="s">
        <v>866</v>
      </c>
    </row>
    <row r="54" spans="1:10" s="13" customFormat="1">
      <c r="A54" s="15">
        <v>51</v>
      </c>
      <c r="B54" s="43">
        <v>26</v>
      </c>
      <c r="C54" s="44">
        <v>2</v>
      </c>
      <c r="D54" s="90" t="s">
        <v>1015</v>
      </c>
      <c r="E54" s="18" t="s">
        <v>1016</v>
      </c>
      <c r="F54" s="164" t="s">
        <v>1017</v>
      </c>
      <c r="G54" s="165" t="s">
        <v>743</v>
      </c>
      <c r="H54" s="166">
        <v>15</v>
      </c>
      <c r="I54" s="18" t="s">
        <v>684</v>
      </c>
      <c r="J54" s="17" t="s">
        <v>867</v>
      </c>
    </row>
    <row r="55" spans="1:10" s="13" customFormat="1">
      <c r="A55" s="15">
        <v>52</v>
      </c>
      <c r="B55" s="25">
        <v>27</v>
      </c>
      <c r="C55" s="23">
        <v>2</v>
      </c>
      <c r="D55" s="22" t="s">
        <v>546</v>
      </c>
      <c r="E55" s="18" t="s">
        <v>547</v>
      </c>
      <c r="F55" s="167" t="s">
        <v>548</v>
      </c>
      <c r="G55" s="165" t="s">
        <v>840</v>
      </c>
      <c r="H55" s="166">
        <v>6</v>
      </c>
      <c r="I55" s="18" t="s">
        <v>685</v>
      </c>
      <c r="J55" s="17" t="s">
        <v>866</v>
      </c>
    </row>
    <row r="56" spans="1:10" s="13" customFormat="1">
      <c r="A56" s="15">
        <v>53</v>
      </c>
      <c r="B56" s="43">
        <v>28</v>
      </c>
      <c r="C56" s="44">
        <v>2</v>
      </c>
      <c r="D56" s="22" t="s">
        <v>549</v>
      </c>
      <c r="E56" s="18" t="s">
        <v>550</v>
      </c>
      <c r="F56" s="164" t="s">
        <v>551</v>
      </c>
      <c r="G56" s="165" t="s">
        <v>840</v>
      </c>
      <c r="H56" s="166">
        <v>6</v>
      </c>
      <c r="I56" s="18" t="s">
        <v>684</v>
      </c>
      <c r="J56" s="17" t="s">
        <v>866</v>
      </c>
    </row>
    <row r="57" spans="1:10" s="13" customFormat="1">
      <c r="A57" s="15">
        <v>54</v>
      </c>
      <c r="B57" s="43">
        <v>29</v>
      </c>
      <c r="C57" s="23">
        <v>2</v>
      </c>
      <c r="D57" s="22" t="s">
        <v>552</v>
      </c>
      <c r="E57" s="18" t="s">
        <v>553</v>
      </c>
      <c r="F57" s="167" t="s">
        <v>554</v>
      </c>
      <c r="G57" s="165" t="s">
        <v>840</v>
      </c>
      <c r="H57" s="166">
        <v>15</v>
      </c>
      <c r="I57" s="18" t="s">
        <v>684</v>
      </c>
      <c r="J57" s="17" t="s">
        <v>866</v>
      </c>
    </row>
    <row r="58" spans="1:10" s="13" customFormat="1">
      <c r="A58" s="15">
        <v>55</v>
      </c>
      <c r="B58" s="25">
        <v>30</v>
      </c>
      <c r="C58" s="44">
        <v>2</v>
      </c>
      <c r="D58" s="22" t="s">
        <v>555</v>
      </c>
      <c r="E58" s="18" t="s">
        <v>556</v>
      </c>
      <c r="F58" s="164" t="s">
        <v>557</v>
      </c>
      <c r="G58" s="165" t="s">
        <v>840</v>
      </c>
      <c r="H58" s="166">
        <v>1</v>
      </c>
      <c r="I58" s="18" t="s">
        <v>684</v>
      </c>
      <c r="J58" s="17" t="s">
        <v>866</v>
      </c>
    </row>
    <row r="59" spans="1:10" s="13" customFormat="1">
      <c r="A59" s="15">
        <v>56</v>
      </c>
      <c r="B59" s="43">
        <v>31</v>
      </c>
      <c r="C59" s="44">
        <v>2</v>
      </c>
      <c r="D59" s="90" t="s">
        <v>1092</v>
      </c>
      <c r="E59" s="18" t="s">
        <v>1085</v>
      </c>
      <c r="F59" s="149" t="s">
        <v>1083</v>
      </c>
      <c r="G59" s="18" t="s">
        <v>20</v>
      </c>
      <c r="H59" s="166">
        <v>50</v>
      </c>
      <c r="I59" s="18" t="s">
        <v>1084</v>
      </c>
      <c r="J59" s="17" t="s">
        <v>867</v>
      </c>
    </row>
    <row r="60" spans="1:10" s="13" customFormat="1">
      <c r="A60" s="15">
        <v>57</v>
      </c>
      <c r="B60" s="25">
        <v>32</v>
      </c>
      <c r="C60" s="44">
        <v>2</v>
      </c>
      <c r="D60" s="22" t="s">
        <v>558</v>
      </c>
      <c r="E60" s="18" t="s">
        <v>559</v>
      </c>
      <c r="F60" s="164" t="s">
        <v>560</v>
      </c>
      <c r="G60" s="165" t="s">
        <v>840</v>
      </c>
      <c r="H60" s="166">
        <v>1</v>
      </c>
      <c r="I60" s="18" t="s">
        <v>687</v>
      </c>
      <c r="J60" s="17" t="s">
        <v>866</v>
      </c>
    </row>
    <row r="61" spans="1:10" s="13" customFormat="1">
      <c r="A61" s="15">
        <v>58</v>
      </c>
      <c r="B61" s="43">
        <v>33</v>
      </c>
      <c r="C61" s="23">
        <v>2</v>
      </c>
      <c r="D61" s="22" t="s">
        <v>561</v>
      </c>
      <c r="E61" s="18" t="s">
        <v>562</v>
      </c>
      <c r="F61" s="167" t="s">
        <v>563</v>
      </c>
      <c r="G61" s="165" t="s">
        <v>840</v>
      </c>
      <c r="H61" s="166">
        <v>1</v>
      </c>
      <c r="I61" s="18" t="s">
        <v>687</v>
      </c>
      <c r="J61" s="17" t="s">
        <v>866</v>
      </c>
    </row>
    <row r="62" spans="1:10" s="13" customFormat="1">
      <c r="A62" s="15">
        <v>59</v>
      </c>
      <c r="B62" s="25">
        <v>34</v>
      </c>
      <c r="C62" s="44">
        <v>2</v>
      </c>
      <c r="D62" s="22" t="s">
        <v>564</v>
      </c>
      <c r="E62" s="168" t="s">
        <v>565</v>
      </c>
      <c r="F62" s="164" t="s">
        <v>37</v>
      </c>
      <c r="G62" s="165" t="s">
        <v>840</v>
      </c>
      <c r="H62" s="169">
        <v>12</v>
      </c>
      <c r="I62" s="148" t="s">
        <v>688</v>
      </c>
      <c r="J62" s="17" t="s">
        <v>866</v>
      </c>
    </row>
    <row r="63" spans="1:10" s="13" customFormat="1">
      <c r="A63" s="15">
        <v>60</v>
      </c>
      <c r="B63" s="43">
        <v>35</v>
      </c>
      <c r="C63" s="23">
        <v>2</v>
      </c>
      <c r="D63" s="22" t="s">
        <v>566</v>
      </c>
      <c r="E63" s="168" t="s">
        <v>567</v>
      </c>
      <c r="F63" s="170" t="s">
        <v>36</v>
      </c>
      <c r="G63" s="163" t="s">
        <v>844</v>
      </c>
      <c r="H63" s="169">
        <v>50</v>
      </c>
      <c r="I63" s="148" t="s">
        <v>688</v>
      </c>
      <c r="J63" s="17" t="s">
        <v>866</v>
      </c>
    </row>
    <row r="64" spans="1:10" s="13" customFormat="1">
      <c r="A64" s="15">
        <v>61</v>
      </c>
      <c r="B64" s="43">
        <v>36</v>
      </c>
      <c r="C64" s="44">
        <v>2</v>
      </c>
      <c r="D64" s="22" t="s">
        <v>568</v>
      </c>
      <c r="E64" s="168" t="s">
        <v>569</v>
      </c>
      <c r="F64" s="170" t="s">
        <v>36</v>
      </c>
      <c r="G64" s="162" t="s">
        <v>424</v>
      </c>
      <c r="H64" s="169">
        <v>80</v>
      </c>
      <c r="I64" s="148" t="s">
        <v>688</v>
      </c>
      <c r="J64" s="17" t="s">
        <v>866</v>
      </c>
    </row>
    <row r="65" spans="1:10" s="13" customFormat="1">
      <c r="A65" s="15">
        <v>62</v>
      </c>
      <c r="B65" s="25">
        <v>37</v>
      </c>
      <c r="C65" s="23">
        <v>2</v>
      </c>
      <c r="D65" s="22" t="s">
        <v>570</v>
      </c>
      <c r="E65" s="168" t="s">
        <v>571</v>
      </c>
      <c r="F65" s="170" t="s">
        <v>39</v>
      </c>
      <c r="G65" s="162" t="s">
        <v>20</v>
      </c>
      <c r="H65" s="169">
        <v>10</v>
      </c>
      <c r="I65" s="148" t="s">
        <v>688</v>
      </c>
      <c r="J65" s="17" t="s">
        <v>866</v>
      </c>
    </row>
    <row r="66" spans="1:10" s="13" customFormat="1">
      <c r="A66" s="15">
        <v>63</v>
      </c>
      <c r="B66" s="43">
        <v>38</v>
      </c>
      <c r="C66" s="44">
        <v>2</v>
      </c>
      <c r="D66" s="22" t="s">
        <v>572</v>
      </c>
      <c r="E66" s="93" t="s">
        <v>573</v>
      </c>
      <c r="F66" s="39" t="s">
        <v>39</v>
      </c>
      <c r="G66" s="28" t="s">
        <v>20</v>
      </c>
      <c r="H66" s="85">
        <v>10</v>
      </c>
      <c r="I66" s="23" t="s">
        <v>688</v>
      </c>
      <c r="J66" s="24" t="s">
        <v>866</v>
      </c>
    </row>
    <row r="67" spans="1:10" s="13" customFormat="1">
      <c r="A67" s="15">
        <v>64</v>
      </c>
      <c r="B67" s="25">
        <v>39</v>
      </c>
      <c r="C67" s="23">
        <v>2</v>
      </c>
      <c r="D67" s="22" t="s">
        <v>858</v>
      </c>
      <c r="E67" s="93" t="s">
        <v>859</v>
      </c>
      <c r="F67" s="39" t="s">
        <v>860</v>
      </c>
      <c r="G67" s="28" t="s">
        <v>20</v>
      </c>
      <c r="H67" s="85">
        <v>10</v>
      </c>
      <c r="I67" s="23" t="s">
        <v>684</v>
      </c>
      <c r="J67" s="24" t="s">
        <v>866</v>
      </c>
    </row>
    <row r="68" spans="1:10" s="13" customFormat="1">
      <c r="A68" s="15">
        <v>65</v>
      </c>
      <c r="B68" s="43">
        <v>40</v>
      </c>
      <c r="C68" s="44">
        <v>2</v>
      </c>
      <c r="D68" s="22" t="s">
        <v>861</v>
      </c>
      <c r="E68" s="93" t="s">
        <v>862</v>
      </c>
      <c r="F68" s="39" t="s">
        <v>860</v>
      </c>
      <c r="G68" s="28" t="s">
        <v>20</v>
      </c>
      <c r="H68" s="85">
        <v>10</v>
      </c>
      <c r="I68" s="23" t="s">
        <v>684</v>
      </c>
      <c r="J68" s="24" t="s">
        <v>866</v>
      </c>
    </row>
    <row r="69" spans="1:10" s="13" customFormat="1">
      <c r="A69" s="15">
        <v>66</v>
      </c>
      <c r="B69" s="25">
        <v>41</v>
      </c>
      <c r="C69" s="23">
        <v>2</v>
      </c>
      <c r="D69" s="22" t="s">
        <v>863</v>
      </c>
      <c r="E69" s="93" t="s">
        <v>864</v>
      </c>
      <c r="F69" s="39" t="s">
        <v>860</v>
      </c>
      <c r="G69" s="28" t="s">
        <v>20</v>
      </c>
      <c r="H69" s="85">
        <v>10</v>
      </c>
      <c r="I69" s="23" t="s">
        <v>684</v>
      </c>
      <c r="J69" s="24" t="s">
        <v>866</v>
      </c>
    </row>
    <row r="70" spans="1:10" s="13" customFormat="1">
      <c r="A70" s="15">
        <v>67</v>
      </c>
      <c r="B70" s="43">
        <v>42</v>
      </c>
      <c r="C70" s="44">
        <v>2</v>
      </c>
      <c r="D70" s="22" t="s">
        <v>574</v>
      </c>
      <c r="E70" s="93" t="s">
        <v>575</v>
      </c>
      <c r="F70" s="39" t="s">
        <v>38</v>
      </c>
      <c r="G70" s="28" t="s">
        <v>20</v>
      </c>
      <c r="H70" s="85">
        <v>3</v>
      </c>
      <c r="I70" s="23" t="s">
        <v>688</v>
      </c>
      <c r="J70" s="24" t="s">
        <v>866</v>
      </c>
    </row>
    <row r="71" spans="1:10" s="13" customFormat="1">
      <c r="A71" s="15">
        <v>68</v>
      </c>
      <c r="B71" s="43">
        <v>43</v>
      </c>
      <c r="C71" s="23">
        <v>2</v>
      </c>
      <c r="D71" s="22" t="s">
        <v>576</v>
      </c>
      <c r="E71" s="93" t="s">
        <v>577</v>
      </c>
      <c r="F71" s="40" t="s">
        <v>34</v>
      </c>
      <c r="G71" s="28" t="s">
        <v>20</v>
      </c>
      <c r="H71" s="85">
        <v>35</v>
      </c>
      <c r="I71" s="23" t="s">
        <v>688</v>
      </c>
      <c r="J71" s="24" t="s">
        <v>866</v>
      </c>
    </row>
    <row r="72" spans="1:10" s="13" customFormat="1">
      <c r="A72" s="15">
        <v>69</v>
      </c>
      <c r="B72" s="25">
        <v>44</v>
      </c>
      <c r="C72" s="44">
        <v>2</v>
      </c>
      <c r="D72" s="22" t="s">
        <v>578</v>
      </c>
      <c r="E72" s="93" t="s">
        <v>579</v>
      </c>
      <c r="F72" s="37" t="s">
        <v>35</v>
      </c>
      <c r="G72" s="30" t="s">
        <v>841</v>
      </c>
      <c r="H72" s="85">
        <v>10</v>
      </c>
      <c r="I72" s="23" t="s">
        <v>688</v>
      </c>
      <c r="J72" s="24" t="s">
        <v>866</v>
      </c>
    </row>
    <row r="73" spans="1:10" s="13" customFormat="1">
      <c r="A73" s="15">
        <v>70</v>
      </c>
      <c r="B73" s="43">
        <v>45</v>
      </c>
      <c r="C73" s="23">
        <v>2</v>
      </c>
      <c r="D73" s="22" t="s">
        <v>580</v>
      </c>
      <c r="E73" s="94" t="s">
        <v>581</v>
      </c>
      <c r="F73" s="41" t="s">
        <v>132</v>
      </c>
      <c r="G73" s="28" t="s">
        <v>20</v>
      </c>
      <c r="H73" s="86">
        <v>10</v>
      </c>
      <c r="I73" s="95" t="s">
        <v>120</v>
      </c>
      <c r="J73" s="24" t="s">
        <v>866</v>
      </c>
    </row>
    <row r="74" spans="1:10" s="13" customFormat="1">
      <c r="A74" s="15">
        <v>71</v>
      </c>
      <c r="B74" s="25">
        <v>46</v>
      </c>
      <c r="C74" s="44">
        <v>2</v>
      </c>
      <c r="D74" s="22" t="s">
        <v>582</v>
      </c>
      <c r="E74" s="94" t="s">
        <v>583</v>
      </c>
      <c r="F74" s="39" t="s">
        <v>584</v>
      </c>
      <c r="G74" s="28" t="s">
        <v>20</v>
      </c>
      <c r="H74" s="86">
        <v>7</v>
      </c>
      <c r="I74" s="95" t="s">
        <v>684</v>
      </c>
      <c r="J74" s="24" t="s">
        <v>866</v>
      </c>
    </row>
    <row r="75" spans="1:10" s="13" customFormat="1">
      <c r="A75" s="15">
        <v>72</v>
      </c>
      <c r="B75" s="43">
        <v>47</v>
      </c>
      <c r="C75" s="23">
        <v>2</v>
      </c>
      <c r="D75" s="22" t="s">
        <v>585</v>
      </c>
      <c r="E75" s="94" t="s">
        <v>586</v>
      </c>
      <c r="F75" s="37" t="s">
        <v>587</v>
      </c>
      <c r="G75" s="28" t="s">
        <v>20</v>
      </c>
      <c r="H75" s="86">
        <v>5</v>
      </c>
      <c r="I75" s="95" t="s">
        <v>684</v>
      </c>
      <c r="J75" s="24" t="s">
        <v>866</v>
      </c>
    </row>
    <row r="76" spans="1:10" s="13" customFormat="1">
      <c r="A76" s="15">
        <v>73</v>
      </c>
      <c r="B76" s="25">
        <v>48</v>
      </c>
      <c r="C76" s="44">
        <v>2</v>
      </c>
      <c r="D76" s="22" t="s">
        <v>588</v>
      </c>
      <c r="E76" s="94" t="s">
        <v>589</v>
      </c>
      <c r="F76" s="37" t="s">
        <v>31</v>
      </c>
      <c r="G76" s="28" t="s">
        <v>20</v>
      </c>
      <c r="H76" s="86">
        <v>12</v>
      </c>
      <c r="I76" s="95" t="s">
        <v>684</v>
      </c>
      <c r="J76" s="24" t="s">
        <v>866</v>
      </c>
    </row>
    <row r="77" spans="1:10" s="13" customFormat="1">
      <c r="A77" s="15">
        <v>74</v>
      </c>
      <c r="B77" s="43">
        <v>49</v>
      </c>
      <c r="C77" s="23">
        <v>2</v>
      </c>
      <c r="D77" s="22" t="s">
        <v>590</v>
      </c>
      <c r="E77" s="94" t="s">
        <v>591</v>
      </c>
      <c r="F77" s="40" t="s">
        <v>592</v>
      </c>
      <c r="G77" s="28" t="s">
        <v>20</v>
      </c>
      <c r="H77" s="86">
        <v>1</v>
      </c>
      <c r="I77" s="95" t="s">
        <v>687</v>
      </c>
      <c r="J77" s="24" t="s">
        <v>866</v>
      </c>
    </row>
    <row r="78" spans="1:10" s="13" customFormat="1">
      <c r="A78" s="15">
        <v>75</v>
      </c>
      <c r="B78" s="43">
        <v>50</v>
      </c>
      <c r="C78" s="44">
        <v>2</v>
      </c>
      <c r="D78" s="22" t="s">
        <v>593</v>
      </c>
      <c r="E78" s="171" t="s">
        <v>594</v>
      </c>
      <c r="F78" s="167" t="s">
        <v>40</v>
      </c>
      <c r="G78" s="162" t="s">
        <v>20</v>
      </c>
      <c r="H78" s="172">
        <v>10</v>
      </c>
      <c r="I78" s="173" t="s">
        <v>685</v>
      </c>
      <c r="J78" s="17" t="s">
        <v>866</v>
      </c>
    </row>
    <row r="79" spans="1:10" s="13" customFormat="1">
      <c r="A79" s="15">
        <v>76</v>
      </c>
      <c r="B79" s="25">
        <v>51</v>
      </c>
      <c r="C79" s="23">
        <v>2</v>
      </c>
      <c r="D79" s="22" t="s">
        <v>595</v>
      </c>
      <c r="E79" s="171" t="s">
        <v>596</v>
      </c>
      <c r="F79" s="167" t="s">
        <v>40</v>
      </c>
      <c r="G79" s="162" t="s">
        <v>20</v>
      </c>
      <c r="H79" s="172">
        <v>5</v>
      </c>
      <c r="I79" s="173" t="s">
        <v>685</v>
      </c>
      <c r="J79" s="17" t="s">
        <v>866</v>
      </c>
    </row>
    <row r="80" spans="1:10" s="13" customFormat="1">
      <c r="A80" s="15">
        <v>77</v>
      </c>
      <c r="B80" s="43">
        <v>52</v>
      </c>
      <c r="C80" s="44">
        <v>2</v>
      </c>
      <c r="D80" s="90" t="s">
        <v>1093</v>
      </c>
      <c r="E80" s="171" t="s">
        <v>1086</v>
      </c>
      <c r="F80" s="149" t="s">
        <v>1087</v>
      </c>
      <c r="G80" s="18" t="s">
        <v>20</v>
      </c>
      <c r="H80" s="172">
        <v>5</v>
      </c>
      <c r="I80" s="18" t="s">
        <v>1084</v>
      </c>
      <c r="J80" s="17" t="s">
        <v>867</v>
      </c>
    </row>
    <row r="81" spans="1:10" s="13" customFormat="1">
      <c r="A81" s="15">
        <v>78</v>
      </c>
      <c r="B81" s="25">
        <v>53</v>
      </c>
      <c r="C81" s="23">
        <v>2</v>
      </c>
      <c r="D81" s="22" t="s">
        <v>598</v>
      </c>
      <c r="E81" s="171" t="s">
        <v>599</v>
      </c>
      <c r="F81" s="174" t="s">
        <v>600</v>
      </c>
      <c r="G81" s="162" t="s">
        <v>20</v>
      </c>
      <c r="H81" s="172">
        <v>1</v>
      </c>
      <c r="I81" s="173" t="s">
        <v>684</v>
      </c>
      <c r="J81" s="17" t="s">
        <v>866</v>
      </c>
    </row>
    <row r="82" spans="1:10" s="13" customFormat="1">
      <c r="A82" s="15">
        <v>79</v>
      </c>
      <c r="B82" s="43">
        <v>54</v>
      </c>
      <c r="C82" s="44">
        <v>2</v>
      </c>
      <c r="D82" s="22" t="s">
        <v>601</v>
      </c>
      <c r="E82" s="175" t="s">
        <v>602</v>
      </c>
      <c r="F82" s="174" t="s">
        <v>603</v>
      </c>
      <c r="G82" s="162" t="s">
        <v>20</v>
      </c>
      <c r="H82" s="172">
        <v>5</v>
      </c>
      <c r="I82" s="176" t="s">
        <v>686</v>
      </c>
      <c r="J82" s="17" t="s">
        <v>866</v>
      </c>
    </row>
    <row r="83" spans="1:10" s="13" customFormat="1">
      <c r="A83" s="15">
        <v>80</v>
      </c>
      <c r="B83" s="25">
        <v>55</v>
      </c>
      <c r="C83" s="23">
        <v>2</v>
      </c>
      <c r="D83" s="22" t="s">
        <v>604</v>
      </c>
      <c r="E83" s="171" t="s">
        <v>605</v>
      </c>
      <c r="F83" s="167" t="s">
        <v>132</v>
      </c>
      <c r="G83" s="162" t="s">
        <v>20</v>
      </c>
      <c r="H83" s="172">
        <v>5</v>
      </c>
      <c r="I83" s="173" t="s">
        <v>122</v>
      </c>
      <c r="J83" s="17" t="s">
        <v>866</v>
      </c>
    </row>
    <row r="84" spans="1:10" s="13" customFormat="1">
      <c r="A84" s="15">
        <v>81</v>
      </c>
      <c r="B84" s="43">
        <v>56</v>
      </c>
      <c r="C84" s="44">
        <v>2</v>
      </c>
      <c r="D84" s="22" t="s">
        <v>606</v>
      </c>
      <c r="E84" s="171" t="s">
        <v>607</v>
      </c>
      <c r="F84" s="167" t="s">
        <v>132</v>
      </c>
      <c r="G84" s="162" t="s">
        <v>20</v>
      </c>
      <c r="H84" s="172">
        <v>5</v>
      </c>
      <c r="I84" s="173" t="s">
        <v>122</v>
      </c>
      <c r="J84" s="17" t="s">
        <v>866</v>
      </c>
    </row>
    <row r="85" spans="1:10" s="13" customFormat="1">
      <c r="A85" s="15">
        <v>82</v>
      </c>
      <c r="B85" s="43">
        <v>57</v>
      </c>
      <c r="C85" s="23">
        <v>2</v>
      </c>
      <c r="D85" s="22" t="s">
        <v>608</v>
      </c>
      <c r="E85" s="171" t="s">
        <v>609</v>
      </c>
      <c r="F85" s="167" t="s">
        <v>132</v>
      </c>
      <c r="G85" s="162" t="s">
        <v>20</v>
      </c>
      <c r="H85" s="172">
        <v>2</v>
      </c>
      <c r="I85" s="173" t="s">
        <v>122</v>
      </c>
      <c r="J85" s="17" t="s">
        <v>866</v>
      </c>
    </row>
    <row r="86" spans="1:10" s="13" customFormat="1">
      <c r="A86" s="15">
        <v>83</v>
      </c>
      <c r="B86" s="25">
        <v>58</v>
      </c>
      <c r="C86" s="44">
        <v>2</v>
      </c>
      <c r="D86" s="22" t="s">
        <v>610</v>
      </c>
      <c r="E86" s="171" t="s">
        <v>611</v>
      </c>
      <c r="F86" s="167" t="s">
        <v>132</v>
      </c>
      <c r="G86" s="162" t="s">
        <v>20</v>
      </c>
      <c r="H86" s="172">
        <v>2</v>
      </c>
      <c r="I86" s="173" t="s">
        <v>122</v>
      </c>
      <c r="J86" s="17" t="s">
        <v>866</v>
      </c>
    </row>
    <row r="87" spans="1:10">
      <c r="A87" s="15">
        <v>84</v>
      </c>
      <c r="B87" s="43">
        <v>59</v>
      </c>
      <c r="C87" s="23">
        <v>2</v>
      </c>
      <c r="D87" s="22" t="s">
        <v>612</v>
      </c>
      <c r="E87" s="171" t="s">
        <v>613</v>
      </c>
      <c r="F87" s="167" t="s">
        <v>29</v>
      </c>
      <c r="G87" s="162" t="s">
        <v>20</v>
      </c>
      <c r="H87" s="172">
        <v>10</v>
      </c>
      <c r="I87" s="173" t="s">
        <v>689</v>
      </c>
      <c r="J87" s="17" t="s">
        <v>866</v>
      </c>
    </row>
    <row r="88" spans="1:10">
      <c r="A88" s="15">
        <v>85</v>
      </c>
      <c r="B88" s="25">
        <v>60</v>
      </c>
      <c r="C88" s="44">
        <v>2</v>
      </c>
      <c r="D88" s="22" t="s">
        <v>614</v>
      </c>
      <c r="E88" s="171" t="s">
        <v>615</v>
      </c>
      <c r="F88" s="167" t="s">
        <v>29</v>
      </c>
      <c r="G88" s="162" t="s">
        <v>20</v>
      </c>
      <c r="H88" s="172">
        <v>10</v>
      </c>
      <c r="I88" s="173" t="s">
        <v>689</v>
      </c>
      <c r="J88" s="17" t="s">
        <v>866</v>
      </c>
    </row>
    <row r="89" spans="1:10" s="13" customFormat="1">
      <c r="A89" s="15">
        <v>86</v>
      </c>
      <c r="B89" s="43">
        <v>61</v>
      </c>
      <c r="C89" s="44">
        <v>2</v>
      </c>
      <c r="D89" s="90" t="s">
        <v>1094</v>
      </c>
      <c r="E89" s="171" t="s">
        <v>1090</v>
      </c>
      <c r="F89" s="149" t="s">
        <v>1088</v>
      </c>
      <c r="G89" s="18" t="s">
        <v>20</v>
      </c>
      <c r="H89" s="172">
        <v>20</v>
      </c>
      <c r="I89" s="18" t="s">
        <v>1084</v>
      </c>
      <c r="J89" s="17" t="s">
        <v>867</v>
      </c>
    </row>
    <row r="90" spans="1:10" s="13" customFormat="1">
      <c r="A90" s="15">
        <v>87</v>
      </c>
      <c r="B90" s="25">
        <v>62</v>
      </c>
      <c r="C90" s="44">
        <v>2</v>
      </c>
      <c r="D90" s="90" t="s">
        <v>1095</v>
      </c>
      <c r="E90" s="171" t="s">
        <v>1091</v>
      </c>
      <c r="F90" s="149" t="s">
        <v>1089</v>
      </c>
      <c r="G90" s="18" t="s">
        <v>20</v>
      </c>
      <c r="H90" s="172">
        <v>20</v>
      </c>
      <c r="I90" s="18" t="s">
        <v>1084</v>
      </c>
      <c r="J90" s="17" t="s">
        <v>867</v>
      </c>
    </row>
    <row r="91" spans="1:10">
      <c r="A91" s="15">
        <v>88</v>
      </c>
      <c r="B91" s="43">
        <v>63</v>
      </c>
      <c r="C91" s="44">
        <v>2</v>
      </c>
      <c r="D91" s="22" t="s">
        <v>616</v>
      </c>
      <c r="E91" s="171" t="s">
        <v>617</v>
      </c>
      <c r="F91" s="167" t="s">
        <v>618</v>
      </c>
      <c r="G91" s="162" t="s">
        <v>20</v>
      </c>
      <c r="H91" s="172">
        <v>1</v>
      </c>
      <c r="I91" s="173" t="s">
        <v>685</v>
      </c>
      <c r="J91" s="17" t="s">
        <v>866</v>
      </c>
    </row>
    <row r="92" spans="1:10" s="13" customFormat="1">
      <c r="A92" s="15">
        <v>89</v>
      </c>
      <c r="B92" s="43">
        <v>64</v>
      </c>
      <c r="C92" s="23">
        <v>2</v>
      </c>
      <c r="D92" s="22" t="s">
        <v>836</v>
      </c>
      <c r="E92" s="171" t="s">
        <v>834</v>
      </c>
      <c r="F92" s="167" t="s">
        <v>833</v>
      </c>
      <c r="G92" s="162" t="s">
        <v>20</v>
      </c>
      <c r="H92" s="172">
        <v>2</v>
      </c>
      <c r="I92" s="173" t="s">
        <v>685</v>
      </c>
      <c r="J92" s="17" t="s">
        <v>866</v>
      </c>
    </row>
    <row r="93" spans="1:10">
      <c r="A93" s="15">
        <v>90</v>
      </c>
      <c r="B93" s="25">
        <v>65</v>
      </c>
      <c r="C93" s="44">
        <v>2</v>
      </c>
      <c r="D93" s="22" t="s">
        <v>619</v>
      </c>
      <c r="E93" s="171" t="s">
        <v>620</v>
      </c>
      <c r="F93" s="177" t="s">
        <v>621</v>
      </c>
      <c r="G93" s="162" t="s">
        <v>20</v>
      </c>
      <c r="H93" s="172">
        <v>1</v>
      </c>
      <c r="I93" s="173" t="s">
        <v>687</v>
      </c>
      <c r="J93" s="17" t="s">
        <v>866</v>
      </c>
    </row>
    <row r="94" spans="1:10">
      <c r="A94" s="15">
        <v>91</v>
      </c>
      <c r="B94" s="43">
        <v>66</v>
      </c>
      <c r="C94" s="23">
        <v>2</v>
      </c>
      <c r="D94" s="22" t="s">
        <v>622</v>
      </c>
      <c r="E94" s="171" t="s">
        <v>623</v>
      </c>
      <c r="F94" s="177" t="s">
        <v>621</v>
      </c>
      <c r="G94" s="162" t="s">
        <v>20</v>
      </c>
      <c r="H94" s="172">
        <v>1</v>
      </c>
      <c r="I94" s="173" t="s">
        <v>687</v>
      </c>
      <c r="J94" s="17" t="s">
        <v>866</v>
      </c>
    </row>
    <row r="95" spans="1:10">
      <c r="A95" s="15">
        <v>92</v>
      </c>
      <c r="B95" s="25">
        <v>67</v>
      </c>
      <c r="C95" s="44">
        <v>2</v>
      </c>
      <c r="D95" s="22" t="s">
        <v>624</v>
      </c>
      <c r="E95" s="171" t="s">
        <v>625</v>
      </c>
      <c r="F95" s="177" t="s">
        <v>603</v>
      </c>
      <c r="G95" s="162" t="s">
        <v>20</v>
      </c>
      <c r="H95" s="172">
        <v>1</v>
      </c>
      <c r="I95" s="176" t="s">
        <v>686</v>
      </c>
      <c r="J95" s="17" t="s">
        <v>866</v>
      </c>
    </row>
    <row r="96" spans="1:10">
      <c r="A96" s="15">
        <v>93</v>
      </c>
      <c r="B96" s="43">
        <v>68</v>
      </c>
      <c r="C96" s="23">
        <v>2</v>
      </c>
      <c r="D96" s="22" t="s">
        <v>626</v>
      </c>
      <c r="E96" s="94" t="s">
        <v>627</v>
      </c>
      <c r="F96" s="37" t="s">
        <v>628</v>
      </c>
      <c r="G96" s="28" t="s">
        <v>20</v>
      </c>
      <c r="H96" s="86">
        <v>35</v>
      </c>
      <c r="I96" s="95" t="s">
        <v>684</v>
      </c>
      <c r="J96" s="24" t="s">
        <v>866</v>
      </c>
    </row>
    <row r="97" spans="1:10">
      <c r="A97" s="15">
        <v>94</v>
      </c>
      <c r="B97" s="25">
        <v>69</v>
      </c>
      <c r="C97" s="44">
        <v>2</v>
      </c>
      <c r="D97" s="22" t="s">
        <v>629</v>
      </c>
      <c r="E97" s="94" t="s">
        <v>630</v>
      </c>
      <c r="F97" s="42" t="s">
        <v>631</v>
      </c>
      <c r="G97" s="28" t="s">
        <v>20</v>
      </c>
      <c r="H97" s="86">
        <v>1</v>
      </c>
      <c r="I97" s="95" t="s">
        <v>684</v>
      </c>
      <c r="J97" s="24" t="s">
        <v>866</v>
      </c>
    </row>
    <row r="98" spans="1:10">
      <c r="A98" s="15">
        <v>95</v>
      </c>
      <c r="B98" s="43">
        <v>70</v>
      </c>
      <c r="C98" s="23">
        <v>2</v>
      </c>
      <c r="D98" s="22" t="s">
        <v>632</v>
      </c>
      <c r="E98" s="93" t="s">
        <v>633</v>
      </c>
      <c r="F98" s="37" t="s">
        <v>634</v>
      </c>
      <c r="G98" s="28" t="s">
        <v>20</v>
      </c>
      <c r="H98" s="85">
        <v>1</v>
      </c>
      <c r="I98" s="23" t="s">
        <v>684</v>
      </c>
      <c r="J98" s="24" t="s">
        <v>866</v>
      </c>
    </row>
    <row r="99" spans="1:10">
      <c r="A99" s="15">
        <v>96</v>
      </c>
      <c r="B99" s="43">
        <v>71</v>
      </c>
      <c r="C99" s="44">
        <v>2</v>
      </c>
      <c r="D99" s="22" t="s">
        <v>635</v>
      </c>
      <c r="E99" s="94" t="s">
        <v>636</v>
      </c>
      <c r="F99" s="37" t="s">
        <v>42</v>
      </c>
      <c r="G99" s="28" t="s">
        <v>845</v>
      </c>
      <c r="H99" s="86">
        <v>2</v>
      </c>
      <c r="I99" s="95" t="s">
        <v>685</v>
      </c>
      <c r="J99" s="24" t="s">
        <v>866</v>
      </c>
    </row>
    <row r="100" spans="1:10">
      <c r="A100" s="15">
        <v>97</v>
      </c>
      <c r="B100" s="25">
        <v>72</v>
      </c>
      <c r="C100" s="23">
        <v>2</v>
      </c>
      <c r="D100" s="22" t="s">
        <v>637</v>
      </c>
      <c r="E100" s="94" t="s">
        <v>638</v>
      </c>
      <c r="F100" s="37" t="s">
        <v>42</v>
      </c>
      <c r="G100" s="28" t="s">
        <v>845</v>
      </c>
      <c r="H100" s="86">
        <v>2</v>
      </c>
      <c r="I100" s="95" t="s">
        <v>685</v>
      </c>
      <c r="J100" s="24" t="s">
        <v>866</v>
      </c>
    </row>
    <row r="101" spans="1:10">
      <c r="A101" s="15">
        <v>98</v>
      </c>
      <c r="B101" s="43">
        <v>73</v>
      </c>
      <c r="C101" s="44">
        <v>2</v>
      </c>
      <c r="D101" s="22" t="s">
        <v>639</v>
      </c>
      <c r="E101" s="94" t="s">
        <v>640</v>
      </c>
      <c r="F101" s="37" t="s">
        <v>42</v>
      </c>
      <c r="G101" s="28" t="s">
        <v>845</v>
      </c>
      <c r="H101" s="86">
        <v>2</v>
      </c>
      <c r="I101" s="95" t="s">
        <v>685</v>
      </c>
      <c r="J101" s="24" t="s">
        <v>866</v>
      </c>
    </row>
    <row r="102" spans="1:10">
      <c r="A102" s="15">
        <v>99</v>
      </c>
      <c r="B102" s="25">
        <v>74</v>
      </c>
      <c r="C102" s="23">
        <v>2</v>
      </c>
      <c r="D102" s="22" t="s">
        <v>641</v>
      </c>
      <c r="E102" s="94" t="s">
        <v>642</v>
      </c>
      <c r="F102" s="37" t="s">
        <v>618</v>
      </c>
      <c r="G102" s="28" t="s">
        <v>845</v>
      </c>
      <c r="H102" s="86">
        <v>2</v>
      </c>
      <c r="I102" s="95" t="s">
        <v>685</v>
      </c>
      <c r="J102" s="24" t="s">
        <v>866</v>
      </c>
    </row>
    <row r="103" spans="1:10">
      <c r="A103" s="15">
        <v>100</v>
      </c>
      <c r="B103" s="43">
        <v>75</v>
      </c>
      <c r="C103" s="44">
        <v>2</v>
      </c>
      <c r="D103" s="22" t="s">
        <v>643</v>
      </c>
      <c r="E103" s="94" t="s">
        <v>644</v>
      </c>
      <c r="F103" s="37" t="s">
        <v>645</v>
      </c>
      <c r="G103" s="28" t="s">
        <v>845</v>
      </c>
      <c r="H103" s="86">
        <v>2</v>
      </c>
      <c r="I103" s="95" t="s">
        <v>685</v>
      </c>
      <c r="J103" s="24" t="s">
        <v>866</v>
      </c>
    </row>
    <row r="104" spans="1:10">
      <c r="A104" s="15">
        <v>101</v>
      </c>
      <c r="B104" s="25">
        <v>76</v>
      </c>
      <c r="C104" s="23">
        <v>2</v>
      </c>
      <c r="D104" s="22" t="s">
        <v>646</v>
      </c>
      <c r="E104" s="94" t="s">
        <v>647</v>
      </c>
      <c r="F104" s="37" t="s">
        <v>618</v>
      </c>
      <c r="G104" s="28" t="s">
        <v>845</v>
      </c>
      <c r="H104" s="86">
        <v>2</v>
      </c>
      <c r="I104" s="95" t="s">
        <v>685</v>
      </c>
      <c r="J104" s="24" t="s">
        <v>866</v>
      </c>
    </row>
    <row r="105" spans="1:10">
      <c r="A105" s="15">
        <v>102</v>
      </c>
      <c r="B105" s="43">
        <v>77</v>
      </c>
      <c r="C105" s="44">
        <v>2</v>
      </c>
      <c r="D105" s="22" t="s">
        <v>648</v>
      </c>
      <c r="E105" s="94" t="s">
        <v>649</v>
      </c>
      <c r="F105" s="37" t="s">
        <v>597</v>
      </c>
      <c r="G105" s="28" t="s">
        <v>845</v>
      </c>
      <c r="H105" s="86">
        <v>2</v>
      </c>
      <c r="I105" s="96" t="s">
        <v>686</v>
      </c>
      <c r="J105" s="24" t="s">
        <v>866</v>
      </c>
    </row>
    <row r="106" spans="1:10">
      <c r="A106" s="15">
        <v>103</v>
      </c>
      <c r="B106" s="43">
        <v>78</v>
      </c>
      <c r="C106" s="23">
        <v>2</v>
      </c>
      <c r="D106" s="22" t="s">
        <v>837</v>
      </c>
      <c r="E106" s="94" t="s">
        <v>835</v>
      </c>
      <c r="F106" s="37" t="s">
        <v>828</v>
      </c>
      <c r="G106" s="28" t="s">
        <v>845</v>
      </c>
      <c r="H106" s="86">
        <v>2</v>
      </c>
      <c r="I106" s="96" t="s">
        <v>686</v>
      </c>
      <c r="J106" s="24" t="s">
        <v>866</v>
      </c>
    </row>
    <row r="107" spans="1:10">
      <c r="A107" s="15">
        <v>104</v>
      </c>
      <c r="B107" s="25">
        <v>79</v>
      </c>
      <c r="C107" s="44">
        <v>2</v>
      </c>
      <c r="D107" s="22" t="s">
        <v>650</v>
      </c>
      <c r="E107" s="93" t="s">
        <v>651</v>
      </c>
      <c r="F107" s="37" t="s">
        <v>652</v>
      </c>
      <c r="G107" s="28" t="s">
        <v>20</v>
      </c>
      <c r="H107" s="85">
        <v>2</v>
      </c>
      <c r="I107" s="23" t="s">
        <v>688</v>
      </c>
      <c r="J107" s="17" t="s">
        <v>690</v>
      </c>
    </row>
    <row r="108" spans="1:10">
      <c r="A108" s="15">
        <v>105</v>
      </c>
      <c r="B108" s="43">
        <v>80</v>
      </c>
      <c r="C108" s="23">
        <v>2</v>
      </c>
      <c r="D108" s="22" t="s">
        <v>653</v>
      </c>
      <c r="E108" s="93" t="s">
        <v>654</v>
      </c>
      <c r="F108" s="37" t="s">
        <v>655</v>
      </c>
      <c r="G108" s="28" t="s">
        <v>14</v>
      </c>
      <c r="H108" s="85">
        <v>8</v>
      </c>
      <c r="I108" s="23" t="s">
        <v>688</v>
      </c>
      <c r="J108" s="17" t="s">
        <v>691</v>
      </c>
    </row>
    <row r="109" spans="1:10">
      <c r="A109" s="15">
        <v>106</v>
      </c>
      <c r="B109" s="25">
        <v>81</v>
      </c>
      <c r="C109" s="44">
        <v>2</v>
      </c>
      <c r="D109" s="22" t="s">
        <v>656</v>
      </c>
      <c r="E109" s="93" t="s">
        <v>657</v>
      </c>
      <c r="F109" s="37" t="s">
        <v>655</v>
      </c>
      <c r="G109" s="28" t="s">
        <v>14</v>
      </c>
      <c r="H109" s="85">
        <v>8</v>
      </c>
      <c r="I109" s="23" t="s">
        <v>688</v>
      </c>
      <c r="J109" s="17" t="s">
        <v>692</v>
      </c>
    </row>
    <row r="110" spans="1:10">
      <c r="A110" s="15">
        <v>107</v>
      </c>
      <c r="B110" s="43">
        <v>82</v>
      </c>
      <c r="C110" s="23">
        <v>2</v>
      </c>
      <c r="D110" s="22" t="s">
        <v>658</v>
      </c>
      <c r="E110" s="93" t="s">
        <v>659</v>
      </c>
      <c r="F110" s="37" t="s">
        <v>655</v>
      </c>
      <c r="G110" s="28" t="s">
        <v>14</v>
      </c>
      <c r="H110" s="85">
        <v>8</v>
      </c>
      <c r="I110" s="23" t="s">
        <v>688</v>
      </c>
      <c r="J110" s="17" t="s">
        <v>692</v>
      </c>
    </row>
    <row r="111" spans="1:10">
      <c r="A111" s="15">
        <v>108</v>
      </c>
      <c r="B111" s="25">
        <v>83</v>
      </c>
      <c r="C111" s="44">
        <v>2</v>
      </c>
      <c r="D111" s="22" t="s">
        <v>660</v>
      </c>
      <c r="E111" s="93" t="s">
        <v>661</v>
      </c>
      <c r="F111" s="37" t="s">
        <v>655</v>
      </c>
      <c r="G111" s="28" t="s">
        <v>14</v>
      </c>
      <c r="H111" s="85">
        <v>8</v>
      </c>
      <c r="I111" s="23" t="s">
        <v>688</v>
      </c>
      <c r="J111" s="17" t="s">
        <v>692</v>
      </c>
    </row>
    <row r="112" spans="1:10">
      <c r="A112" s="15">
        <v>109</v>
      </c>
      <c r="B112" s="43">
        <v>84</v>
      </c>
      <c r="C112" s="23">
        <v>2</v>
      </c>
      <c r="D112" s="22" t="s">
        <v>662</v>
      </c>
      <c r="E112" s="93" t="s">
        <v>663</v>
      </c>
      <c r="F112" s="37" t="s">
        <v>655</v>
      </c>
      <c r="G112" s="28" t="s">
        <v>14</v>
      </c>
      <c r="H112" s="85">
        <v>20</v>
      </c>
      <c r="I112" s="23" t="s">
        <v>688</v>
      </c>
      <c r="J112" s="17" t="s">
        <v>692</v>
      </c>
    </row>
    <row r="113" spans="1:10">
      <c r="A113" s="15">
        <v>110</v>
      </c>
      <c r="B113" s="43">
        <v>85</v>
      </c>
      <c r="C113" s="44">
        <v>2</v>
      </c>
      <c r="D113" s="22" t="s">
        <v>664</v>
      </c>
      <c r="E113" s="93" t="s">
        <v>665</v>
      </c>
      <c r="F113" s="37" t="s">
        <v>43</v>
      </c>
      <c r="G113" s="28" t="s">
        <v>666</v>
      </c>
      <c r="H113" s="85">
        <v>20</v>
      </c>
      <c r="I113" s="23" t="s">
        <v>688</v>
      </c>
      <c r="J113" s="17" t="s">
        <v>692</v>
      </c>
    </row>
    <row r="114" spans="1:10">
      <c r="A114" s="15">
        <v>111</v>
      </c>
      <c r="B114" s="25">
        <v>86</v>
      </c>
      <c r="C114" s="23">
        <v>2</v>
      </c>
      <c r="D114" s="22" t="s">
        <v>667</v>
      </c>
      <c r="E114" s="93" t="s">
        <v>668</v>
      </c>
      <c r="F114" s="37" t="s">
        <v>669</v>
      </c>
      <c r="G114" s="28" t="s">
        <v>14</v>
      </c>
      <c r="H114" s="85">
        <v>8</v>
      </c>
      <c r="I114" s="23" t="s">
        <v>693</v>
      </c>
      <c r="J114" s="17" t="s">
        <v>692</v>
      </c>
    </row>
    <row r="115" spans="1:10">
      <c r="A115" s="15">
        <v>112</v>
      </c>
      <c r="B115" s="43">
        <v>87</v>
      </c>
      <c r="C115" s="44">
        <v>2</v>
      </c>
      <c r="D115" s="22" t="s">
        <v>670</v>
      </c>
      <c r="E115" s="93" t="s">
        <v>671</v>
      </c>
      <c r="F115" s="37" t="s">
        <v>669</v>
      </c>
      <c r="G115" s="28" t="s">
        <v>14</v>
      </c>
      <c r="H115" s="85">
        <v>8</v>
      </c>
      <c r="I115" s="23" t="s">
        <v>693</v>
      </c>
      <c r="J115" s="17" t="s">
        <v>692</v>
      </c>
    </row>
    <row r="116" spans="1:10">
      <c r="A116" s="15">
        <v>113</v>
      </c>
      <c r="B116" s="25">
        <v>88</v>
      </c>
      <c r="C116" s="23">
        <v>2</v>
      </c>
      <c r="D116" s="22" t="s">
        <v>672</v>
      </c>
      <c r="E116" s="93" t="s">
        <v>673</v>
      </c>
      <c r="F116" s="37" t="s">
        <v>674</v>
      </c>
      <c r="G116" s="28" t="s">
        <v>675</v>
      </c>
      <c r="H116" s="85">
        <v>2</v>
      </c>
      <c r="I116" s="23" t="s">
        <v>693</v>
      </c>
      <c r="J116" s="17" t="s">
        <v>692</v>
      </c>
    </row>
    <row r="117" spans="1:10">
      <c r="A117" s="15">
        <v>114</v>
      </c>
      <c r="B117" s="43">
        <v>89</v>
      </c>
      <c r="C117" s="44">
        <v>2</v>
      </c>
      <c r="D117" s="22" t="s">
        <v>676</v>
      </c>
      <c r="E117" s="93" t="s">
        <v>677</v>
      </c>
      <c r="F117" s="37" t="s">
        <v>678</v>
      </c>
      <c r="G117" s="28" t="s">
        <v>14</v>
      </c>
      <c r="H117" s="85">
        <v>2</v>
      </c>
      <c r="I117" s="23" t="s">
        <v>693</v>
      </c>
      <c r="J117" s="17" t="s">
        <v>692</v>
      </c>
    </row>
    <row r="118" spans="1:10">
      <c r="A118" s="15">
        <v>115</v>
      </c>
      <c r="B118" s="25">
        <v>90</v>
      </c>
      <c r="C118" s="23">
        <v>2</v>
      </c>
      <c r="D118" s="22" t="s">
        <v>679</v>
      </c>
      <c r="E118" s="93" t="s">
        <v>680</v>
      </c>
      <c r="F118" s="37" t="s">
        <v>681</v>
      </c>
      <c r="G118" s="28" t="s">
        <v>14</v>
      </c>
      <c r="H118" s="85">
        <v>4</v>
      </c>
      <c r="I118" s="23" t="s">
        <v>693</v>
      </c>
      <c r="J118" s="17" t="s">
        <v>692</v>
      </c>
    </row>
    <row r="119" spans="1:10" ht="17.25" thickBot="1">
      <c r="A119" s="64">
        <v>116</v>
      </c>
      <c r="B119" s="61">
        <v>91</v>
      </c>
      <c r="C119" s="50">
        <v>2</v>
      </c>
      <c r="D119" s="51" t="s">
        <v>682</v>
      </c>
      <c r="E119" s="97" t="s">
        <v>683</v>
      </c>
      <c r="F119" s="62" t="s">
        <v>681</v>
      </c>
      <c r="G119" s="63" t="s">
        <v>14</v>
      </c>
      <c r="H119" s="131">
        <v>4</v>
      </c>
      <c r="I119" s="50" t="s">
        <v>693</v>
      </c>
      <c r="J119" s="55" t="s">
        <v>692</v>
      </c>
    </row>
    <row r="120" spans="1:10">
      <c r="A120" s="57">
        <v>117</v>
      </c>
      <c r="B120" s="56">
        <v>1</v>
      </c>
      <c r="C120" s="57">
        <v>3</v>
      </c>
      <c r="D120" s="58" t="s">
        <v>215</v>
      </c>
      <c r="E120" s="59" t="s">
        <v>694</v>
      </c>
      <c r="F120" s="59" t="s">
        <v>41</v>
      </c>
      <c r="G120" s="59" t="s">
        <v>842</v>
      </c>
      <c r="H120" s="59">
        <v>12</v>
      </c>
      <c r="I120" s="60" t="s">
        <v>44</v>
      </c>
      <c r="J120" s="48" t="s">
        <v>359</v>
      </c>
    </row>
    <row r="121" spans="1:10">
      <c r="A121" s="15">
        <v>118</v>
      </c>
      <c r="B121" s="16">
        <v>2</v>
      </c>
      <c r="C121" s="15">
        <v>3</v>
      </c>
      <c r="D121" s="21" t="s">
        <v>216</v>
      </c>
      <c r="E121" s="24" t="s">
        <v>333</v>
      </c>
      <c r="F121" s="24" t="s">
        <v>41</v>
      </c>
      <c r="G121" s="59" t="s">
        <v>842</v>
      </c>
      <c r="H121" s="24">
        <v>12</v>
      </c>
      <c r="I121" s="17" t="s">
        <v>44</v>
      </c>
      <c r="J121" s="17" t="s">
        <v>360</v>
      </c>
    </row>
    <row r="122" spans="1:10">
      <c r="A122" s="15">
        <v>119</v>
      </c>
      <c r="B122" s="16">
        <v>3</v>
      </c>
      <c r="C122" s="15">
        <v>3</v>
      </c>
      <c r="D122" s="21" t="s">
        <v>217</v>
      </c>
      <c r="E122" s="24" t="s">
        <v>291</v>
      </c>
      <c r="F122" s="24" t="s">
        <v>45</v>
      </c>
      <c r="G122" s="59" t="s">
        <v>842</v>
      </c>
      <c r="H122" s="24">
        <v>12</v>
      </c>
      <c r="I122" s="17" t="s">
        <v>44</v>
      </c>
      <c r="J122" s="17" t="s">
        <v>360</v>
      </c>
    </row>
    <row r="123" spans="1:10" ht="17.25" thickBot="1">
      <c r="A123" s="64">
        <v>120</v>
      </c>
      <c r="B123" s="49">
        <v>4</v>
      </c>
      <c r="C123" s="64">
        <v>3</v>
      </c>
      <c r="D123" s="65" t="s">
        <v>218</v>
      </c>
      <c r="E123" s="54" t="s">
        <v>695</v>
      </c>
      <c r="F123" s="54" t="s">
        <v>46</v>
      </c>
      <c r="G123" s="54" t="s">
        <v>842</v>
      </c>
      <c r="H123" s="54">
        <v>2</v>
      </c>
      <c r="I123" s="55" t="s">
        <v>44</v>
      </c>
      <c r="J123" s="55" t="s">
        <v>360</v>
      </c>
    </row>
    <row r="124" spans="1:10" s="11" customFormat="1">
      <c r="A124" s="57">
        <v>121</v>
      </c>
      <c r="B124" s="56">
        <v>1</v>
      </c>
      <c r="C124" s="57">
        <v>4</v>
      </c>
      <c r="D124" s="45" t="s">
        <v>158</v>
      </c>
      <c r="E124" s="59" t="s">
        <v>698</v>
      </c>
      <c r="F124" s="59" t="s">
        <v>47</v>
      </c>
      <c r="G124" s="59" t="s">
        <v>846</v>
      </c>
      <c r="H124" s="59">
        <v>50</v>
      </c>
      <c r="I124" s="60" t="s">
        <v>352</v>
      </c>
      <c r="J124" s="48" t="s">
        <v>696</v>
      </c>
    </row>
    <row r="125" spans="1:10" s="11" customFormat="1">
      <c r="A125" s="15">
        <v>122</v>
      </c>
      <c r="B125" s="16">
        <v>2</v>
      </c>
      <c r="C125" s="15">
        <v>4</v>
      </c>
      <c r="D125" s="10" t="s">
        <v>353</v>
      </c>
      <c r="E125" s="24" t="s">
        <v>699</v>
      </c>
      <c r="F125" s="10" t="s">
        <v>47</v>
      </c>
      <c r="G125" s="59" t="s">
        <v>846</v>
      </c>
      <c r="H125" s="98">
        <v>50</v>
      </c>
      <c r="I125" s="17" t="s">
        <v>352</v>
      </c>
      <c r="J125" s="17" t="s">
        <v>15</v>
      </c>
    </row>
    <row r="126" spans="1:10" s="11" customFormat="1">
      <c r="A126" s="15">
        <v>123</v>
      </c>
      <c r="B126" s="16">
        <v>3</v>
      </c>
      <c r="C126" s="15">
        <v>4</v>
      </c>
      <c r="D126" s="10" t="s">
        <v>354</v>
      </c>
      <c r="E126" s="24" t="s">
        <v>700</v>
      </c>
      <c r="F126" s="10" t="s">
        <v>47</v>
      </c>
      <c r="G126" s="59" t="s">
        <v>846</v>
      </c>
      <c r="H126" s="98">
        <v>50</v>
      </c>
      <c r="I126" s="17" t="s">
        <v>352</v>
      </c>
      <c r="J126" s="17" t="s">
        <v>15</v>
      </c>
    </row>
    <row r="127" spans="1:10" s="11" customFormat="1">
      <c r="A127" s="15">
        <v>124</v>
      </c>
      <c r="B127" s="16">
        <v>4</v>
      </c>
      <c r="C127" s="15">
        <v>4</v>
      </c>
      <c r="D127" s="22" t="s">
        <v>209</v>
      </c>
      <c r="E127" s="24" t="s">
        <v>697</v>
      </c>
      <c r="F127" s="30" t="s">
        <v>13</v>
      </c>
      <c r="G127" s="30" t="s">
        <v>14</v>
      </c>
      <c r="H127" s="30">
        <v>5</v>
      </c>
      <c r="I127" s="17" t="s">
        <v>351</v>
      </c>
      <c r="J127" s="17" t="s">
        <v>15</v>
      </c>
    </row>
    <row r="128" spans="1:10">
      <c r="A128" s="15">
        <v>125</v>
      </c>
      <c r="B128" s="16">
        <v>5</v>
      </c>
      <c r="C128" s="15">
        <v>4</v>
      </c>
      <c r="D128" s="22" t="s">
        <v>219</v>
      </c>
      <c r="E128" s="24" t="s">
        <v>701</v>
      </c>
      <c r="F128" s="24" t="s">
        <v>48</v>
      </c>
      <c r="G128" s="24" t="s">
        <v>847</v>
      </c>
      <c r="H128" s="24">
        <v>20</v>
      </c>
      <c r="I128" s="17" t="s">
        <v>839</v>
      </c>
      <c r="J128" s="17" t="s">
        <v>9</v>
      </c>
    </row>
    <row r="129" spans="1:10" ht="17.25" thickBot="1">
      <c r="A129" s="64">
        <v>126</v>
      </c>
      <c r="B129" s="49">
        <v>6</v>
      </c>
      <c r="C129" s="64">
        <v>4</v>
      </c>
      <c r="D129" s="51" t="s">
        <v>220</v>
      </c>
      <c r="E129" s="54" t="s">
        <v>702</v>
      </c>
      <c r="F129" s="54" t="s">
        <v>47</v>
      </c>
      <c r="G129" s="54" t="s">
        <v>848</v>
      </c>
      <c r="H129" s="54">
        <v>5</v>
      </c>
      <c r="I129" s="55" t="s">
        <v>49</v>
      </c>
      <c r="J129" s="55" t="s">
        <v>15</v>
      </c>
    </row>
    <row r="130" spans="1:10">
      <c r="A130" s="57">
        <v>127</v>
      </c>
      <c r="B130" s="56">
        <v>1</v>
      </c>
      <c r="C130" s="57">
        <v>5</v>
      </c>
      <c r="D130" s="58" t="s">
        <v>221</v>
      </c>
      <c r="E130" s="66" t="s">
        <v>50</v>
      </c>
      <c r="F130" s="66" t="s">
        <v>51</v>
      </c>
      <c r="G130" s="59" t="s">
        <v>20</v>
      </c>
      <c r="H130" s="66">
        <v>1</v>
      </c>
      <c r="I130" s="67" t="s">
        <v>52</v>
      </c>
      <c r="J130" s="48" t="s">
        <v>703</v>
      </c>
    </row>
    <row r="131" spans="1:10">
      <c r="A131" s="15">
        <v>128</v>
      </c>
      <c r="B131" s="16">
        <v>2</v>
      </c>
      <c r="C131" s="15">
        <v>5</v>
      </c>
      <c r="D131" s="21" t="s">
        <v>222</v>
      </c>
      <c r="E131" s="26" t="s">
        <v>704</v>
      </c>
      <c r="F131" s="26" t="s">
        <v>53</v>
      </c>
      <c r="G131" s="24" t="s">
        <v>849</v>
      </c>
      <c r="H131" s="26">
        <v>20</v>
      </c>
      <c r="I131" s="18" t="s">
        <v>54</v>
      </c>
      <c r="J131" s="17" t="s">
        <v>17</v>
      </c>
    </row>
    <row r="132" spans="1:10">
      <c r="A132" s="15">
        <v>129</v>
      </c>
      <c r="B132" s="56">
        <v>3</v>
      </c>
      <c r="C132" s="15">
        <v>5</v>
      </c>
      <c r="D132" s="21" t="s">
        <v>159</v>
      </c>
      <c r="E132" s="18" t="s">
        <v>705</v>
      </c>
      <c r="F132" s="18" t="s">
        <v>53</v>
      </c>
      <c r="G132" s="17" t="s">
        <v>849</v>
      </c>
      <c r="H132" s="18">
        <v>30</v>
      </c>
      <c r="I132" s="18" t="s">
        <v>54</v>
      </c>
      <c r="J132" s="17" t="s">
        <v>17</v>
      </c>
    </row>
    <row r="133" spans="1:10" s="13" customFormat="1">
      <c r="A133" s="15">
        <v>130</v>
      </c>
      <c r="B133" s="16">
        <v>4</v>
      </c>
      <c r="C133" s="15">
        <v>5</v>
      </c>
      <c r="D133" s="90" t="s">
        <v>1117</v>
      </c>
      <c r="E133" s="18" t="s">
        <v>1118</v>
      </c>
      <c r="F133" s="18" t="s">
        <v>1119</v>
      </c>
      <c r="G133" s="17" t="s">
        <v>841</v>
      </c>
      <c r="H133" s="18">
        <v>2</v>
      </c>
      <c r="I133" s="18" t="s">
        <v>60</v>
      </c>
      <c r="J133" s="17" t="s">
        <v>1082</v>
      </c>
    </row>
    <row r="134" spans="1:10">
      <c r="A134" s="15">
        <v>131</v>
      </c>
      <c r="B134" s="56">
        <v>5</v>
      </c>
      <c r="C134" s="15">
        <v>5</v>
      </c>
      <c r="D134" s="21" t="s">
        <v>160</v>
      </c>
      <c r="E134" s="18" t="s">
        <v>706</v>
      </c>
      <c r="F134" s="18" t="s">
        <v>55</v>
      </c>
      <c r="G134" s="17" t="s">
        <v>850</v>
      </c>
      <c r="H134" s="18">
        <v>10</v>
      </c>
      <c r="I134" s="18" t="s">
        <v>1011</v>
      </c>
      <c r="J134" s="17" t="s">
        <v>9</v>
      </c>
    </row>
    <row r="135" spans="1:10">
      <c r="A135" s="15">
        <v>132</v>
      </c>
      <c r="B135" s="16">
        <v>6</v>
      </c>
      <c r="C135" s="15">
        <v>5</v>
      </c>
      <c r="D135" s="21" t="s">
        <v>161</v>
      </c>
      <c r="E135" s="18" t="s">
        <v>134</v>
      </c>
      <c r="F135" s="18" t="s">
        <v>56</v>
      </c>
      <c r="G135" s="17" t="s">
        <v>850</v>
      </c>
      <c r="H135" s="18">
        <v>1</v>
      </c>
      <c r="I135" s="18" t="s">
        <v>350</v>
      </c>
      <c r="J135" s="17" t="s">
        <v>9</v>
      </c>
    </row>
    <row r="136" spans="1:10">
      <c r="A136" s="15">
        <v>133</v>
      </c>
      <c r="B136" s="56">
        <v>7</v>
      </c>
      <c r="C136" s="15">
        <v>5</v>
      </c>
      <c r="D136" s="21" t="s">
        <v>223</v>
      </c>
      <c r="E136" s="18" t="s">
        <v>707</v>
      </c>
      <c r="F136" s="18" t="s">
        <v>57</v>
      </c>
      <c r="G136" s="17" t="s">
        <v>851</v>
      </c>
      <c r="H136" s="18">
        <v>5</v>
      </c>
      <c r="I136" s="18" t="s">
        <v>58</v>
      </c>
      <c r="J136" s="17" t="s">
        <v>355</v>
      </c>
    </row>
    <row r="137" spans="1:10">
      <c r="A137" s="15">
        <v>134</v>
      </c>
      <c r="B137" s="16">
        <v>8</v>
      </c>
      <c r="C137" s="15">
        <v>5</v>
      </c>
      <c r="D137" s="21" t="s">
        <v>162</v>
      </c>
      <c r="E137" s="18" t="s">
        <v>59</v>
      </c>
      <c r="F137" s="18" t="s">
        <v>35</v>
      </c>
      <c r="G137" s="17" t="s">
        <v>851</v>
      </c>
      <c r="H137" s="18">
        <v>2</v>
      </c>
      <c r="I137" s="18" t="s">
        <v>60</v>
      </c>
      <c r="J137" s="17" t="s">
        <v>311</v>
      </c>
    </row>
    <row r="138" spans="1:10">
      <c r="A138" s="15">
        <v>135</v>
      </c>
      <c r="B138" s="56">
        <v>9</v>
      </c>
      <c r="C138" s="15">
        <v>5</v>
      </c>
      <c r="D138" s="22" t="s">
        <v>306</v>
      </c>
      <c r="E138" s="18" t="s">
        <v>708</v>
      </c>
      <c r="F138" s="18" t="s">
        <v>709</v>
      </c>
      <c r="G138" s="17" t="s">
        <v>852</v>
      </c>
      <c r="H138" s="18">
        <v>1</v>
      </c>
      <c r="I138" s="18" t="s">
        <v>60</v>
      </c>
      <c r="J138" s="17" t="s">
        <v>9</v>
      </c>
    </row>
    <row r="139" spans="1:10">
      <c r="A139" s="15">
        <v>136</v>
      </c>
      <c r="B139" s="16">
        <v>10</v>
      </c>
      <c r="C139" s="15">
        <v>5</v>
      </c>
      <c r="D139" s="21" t="s">
        <v>163</v>
      </c>
      <c r="E139" s="18" t="s">
        <v>61</v>
      </c>
      <c r="F139" s="18" t="s">
        <v>35</v>
      </c>
      <c r="G139" s="17" t="s">
        <v>846</v>
      </c>
      <c r="H139" s="18">
        <v>2</v>
      </c>
      <c r="I139" s="18" t="s">
        <v>60</v>
      </c>
      <c r="J139" s="17" t="s">
        <v>301</v>
      </c>
    </row>
    <row r="140" spans="1:10">
      <c r="A140" s="15">
        <v>137</v>
      </c>
      <c r="B140" s="56">
        <v>11</v>
      </c>
      <c r="C140" s="15">
        <v>5</v>
      </c>
      <c r="D140" s="21" t="s">
        <v>224</v>
      </c>
      <c r="E140" s="18" t="s">
        <v>135</v>
      </c>
      <c r="F140" s="18" t="s">
        <v>35</v>
      </c>
      <c r="G140" s="17" t="s">
        <v>846</v>
      </c>
      <c r="H140" s="18">
        <f>25+180</f>
        <v>205</v>
      </c>
      <c r="I140" s="18" t="s">
        <v>60</v>
      </c>
      <c r="J140" s="17" t="s">
        <v>265</v>
      </c>
    </row>
    <row r="141" spans="1:10">
      <c r="A141" s="15">
        <v>138</v>
      </c>
      <c r="B141" s="16">
        <v>12</v>
      </c>
      <c r="C141" s="15">
        <v>5</v>
      </c>
      <c r="D141" s="21" t="s">
        <v>164</v>
      </c>
      <c r="E141" s="18" t="s">
        <v>64</v>
      </c>
      <c r="F141" s="18" t="s">
        <v>62</v>
      </c>
      <c r="G141" s="17" t="s">
        <v>846</v>
      </c>
      <c r="H141" s="18">
        <v>1</v>
      </c>
      <c r="I141" s="18" t="s">
        <v>60</v>
      </c>
      <c r="J141" s="17" t="s">
        <v>9</v>
      </c>
    </row>
    <row r="142" spans="1:10">
      <c r="A142" s="15">
        <v>139</v>
      </c>
      <c r="B142" s="56">
        <v>13</v>
      </c>
      <c r="C142" s="15">
        <v>5</v>
      </c>
      <c r="D142" s="21" t="s">
        <v>165</v>
      </c>
      <c r="E142" s="18" t="s">
        <v>136</v>
      </c>
      <c r="F142" s="18" t="s">
        <v>48</v>
      </c>
      <c r="G142" s="17" t="s">
        <v>850</v>
      </c>
      <c r="H142" s="18">
        <v>10</v>
      </c>
      <c r="I142" s="18" t="s">
        <v>65</v>
      </c>
      <c r="J142" s="17" t="s">
        <v>7</v>
      </c>
    </row>
    <row r="143" spans="1:10">
      <c r="A143" s="15">
        <v>140</v>
      </c>
      <c r="B143" s="16">
        <v>14</v>
      </c>
      <c r="C143" s="15">
        <v>5</v>
      </c>
      <c r="D143" s="21" t="s">
        <v>166</v>
      </c>
      <c r="E143" s="18" t="s">
        <v>710</v>
      </c>
      <c r="F143" s="18" t="s">
        <v>18</v>
      </c>
      <c r="G143" s="17" t="s">
        <v>850</v>
      </c>
      <c r="H143" s="18">
        <v>1</v>
      </c>
      <c r="I143" s="18" t="s">
        <v>66</v>
      </c>
      <c r="J143" s="17" t="s">
        <v>9</v>
      </c>
    </row>
    <row r="144" spans="1:10">
      <c r="A144" s="15">
        <v>141</v>
      </c>
      <c r="B144" s="56">
        <v>15</v>
      </c>
      <c r="C144" s="15">
        <v>5</v>
      </c>
      <c r="D144" s="21" t="s">
        <v>225</v>
      </c>
      <c r="E144" s="18" t="s">
        <v>711</v>
      </c>
      <c r="F144" s="18" t="s">
        <v>712</v>
      </c>
      <c r="G144" s="17" t="s">
        <v>850</v>
      </c>
      <c r="H144" s="18">
        <v>2</v>
      </c>
      <c r="I144" s="18" t="s">
        <v>67</v>
      </c>
      <c r="J144" s="17" t="s">
        <v>9</v>
      </c>
    </row>
    <row r="145" spans="1:10">
      <c r="A145" s="15">
        <v>142</v>
      </c>
      <c r="B145" s="16">
        <v>16</v>
      </c>
      <c r="C145" s="15">
        <v>5</v>
      </c>
      <c r="D145" s="21" t="s">
        <v>226</v>
      </c>
      <c r="E145" s="178" t="s">
        <v>713</v>
      </c>
      <c r="F145" s="18" t="s">
        <v>290</v>
      </c>
      <c r="G145" s="17" t="s">
        <v>850</v>
      </c>
      <c r="H145" s="18">
        <v>2</v>
      </c>
      <c r="I145" s="18" t="s">
        <v>67</v>
      </c>
      <c r="J145" s="17" t="s">
        <v>9</v>
      </c>
    </row>
    <row r="146" spans="1:10">
      <c r="A146" s="15">
        <v>143</v>
      </c>
      <c r="B146" s="56">
        <v>17</v>
      </c>
      <c r="C146" s="15">
        <v>5</v>
      </c>
      <c r="D146" s="21" t="s">
        <v>167</v>
      </c>
      <c r="E146" s="18" t="s">
        <v>714</v>
      </c>
      <c r="F146" s="18" t="s">
        <v>53</v>
      </c>
      <c r="G146" s="17" t="s">
        <v>841</v>
      </c>
      <c r="H146" s="18">
        <v>1</v>
      </c>
      <c r="I146" s="18" t="s">
        <v>68</v>
      </c>
      <c r="J146" s="17" t="s">
        <v>9</v>
      </c>
    </row>
    <row r="147" spans="1:10">
      <c r="A147" s="15">
        <v>144</v>
      </c>
      <c r="B147" s="16">
        <v>18</v>
      </c>
      <c r="C147" s="15">
        <v>5</v>
      </c>
      <c r="D147" s="21" t="s">
        <v>227</v>
      </c>
      <c r="E147" s="18" t="s">
        <v>715</v>
      </c>
      <c r="F147" s="18" t="s">
        <v>53</v>
      </c>
      <c r="G147" s="17" t="s">
        <v>841</v>
      </c>
      <c r="H147" s="18">
        <v>1</v>
      </c>
      <c r="I147" s="18" t="s">
        <v>68</v>
      </c>
      <c r="J147" s="17" t="s">
        <v>9</v>
      </c>
    </row>
    <row r="148" spans="1:10">
      <c r="A148" s="15">
        <v>145</v>
      </c>
      <c r="B148" s="56">
        <v>19</v>
      </c>
      <c r="C148" s="15">
        <v>5</v>
      </c>
      <c r="D148" s="21" t="s">
        <v>228</v>
      </c>
      <c r="E148" s="18" t="s">
        <v>716</v>
      </c>
      <c r="F148" s="18" t="s">
        <v>53</v>
      </c>
      <c r="G148" s="17" t="s">
        <v>841</v>
      </c>
      <c r="H148" s="18">
        <v>1</v>
      </c>
      <c r="I148" s="18" t="s">
        <v>68</v>
      </c>
      <c r="J148" s="17" t="s">
        <v>9</v>
      </c>
    </row>
    <row r="149" spans="1:10">
      <c r="A149" s="15">
        <v>146</v>
      </c>
      <c r="B149" s="16">
        <v>20</v>
      </c>
      <c r="C149" s="15">
        <v>5</v>
      </c>
      <c r="D149" s="21" t="s">
        <v>168</v>
      </c>
      <c r="E149" s="18" t="s">
        <v>334</v>
      </c>
      <c r="F149" s="18" t="s">
        <v>69</v>
      </c>
      <c r="G149" s="17" t="s">
        <v>20</v>
      </c>
      <c r="H149" s="18">
        <v>5</v>
      </c>
      <c r="I149" s="18" t="s">
        <v>323</v>
      </c>
      <c r="J149" s="17" t="s">
        <v>356</v>
      </c>
    </row>
    <row r="150" spans="1:10">
      <c r="A150" s="15">
        <v>147</v>
      </c>
      <c r="B150" s="56">
        <v>21</v>
      </c>
      <c r="C150" s="15">
        <v>5</v>
      </c>
      <c r="D150" s="21" t="s">
        <v>169</v>
      </c>
      <c r="E150" s="18" t="s">
        <v>335</v>
      </c>
      <c r="F150" s="18" t="s">
        <v>69</v>
      </c>
      <c r="G150" s="18" t="s">
        <v>20</v>
      </c>
      <c r="H150" s="18">
        <f>5+20</f>
        <v>25</v>
      </c>
      <c r="I150" s="18" t="s">
        <v>323</v>
      </c>
      <c r="J150" s="17" t="s">
        <v>357</v>
      </c>
    </row>
    <row r="151" spans="1:10">
      <c r="A151" s="15">
        <v>148</v>
      </c>
      <c r="B151" s="16">
        <v>22</v>
      </c>
      <c r="C151" s="15">
        <v>5</v>
      </c>
      <c r="D151" s="21" t="s">
        <v>229</v>
      </c>
      <c r="E151" s="18" t="s">
        <v>336</v>
      </c>
      <c r="F151" s="18" t="s">
        <v>70</v>
      </c>
      <c r="G151" s="17" t="s">
        <v>20</v>
      </c>
      <c r="H151" s="18">
        <v>2</v>
      </c>
      <c r="I151" s="18" t="s">
        <v>323</v>
      </c>
      <c r="J151" s="17" t="s">
        <v>338</v>
      </c>
    </row>
    <row r="152" spans="1:10">
      <c r="A152" s="15">
        <v>149</v>
      </c>
      <c r="B152" s="56">
        <v>23</v>
      </c>
      <c r="C152" s="15">
        <v>5</v>
      </c>
      <c r="D152" s="21" t="s">
        <v>230</v>
      </c>
      <c r="E152" s="18" t="s">
        <v>337</v>
      </c>
      <c r="F152" s="18" t="s">
        <v>70</v>
      </c>
      <c r="G152" s="17" t="s">
        <v>20</v>
      </c>
      <c r="H152" s="18">
        <v>1</v>
      </c>
      <c r="I152" s="18" t="s">
        <v>323</v>
      </c>
      <c r="J152" s="17" t="s">
        <v>24</v>
      </c>
    </row>
    <row r="153" spans="1:10">
      <c r="A153" s="15">
        <v>150</v>
      </c>
      <c r="B153" s="16">
        <v>24</v>
      </c>
      <c r="C153" s="15">
        <v>5</v>
      </c>
      <c r="D153" s="21" t="s">
        <v>170</v>
      </c>
      <c r="E153" s="18" t="s">
        <v>717</v>
      </c>
      <c r="F153" s="18" t="s">
        <v>70</v>
      </c>
      <c r="G153" s="17" t="s">
        <v>20</v>
      </c>
      <c r="H153" s="18">
        <v>1</v>
      </c>
      <c r="I153" s="18" t="s">
        <v>323</v>
      </c>
      <c r="J153" s="17" t="s">
        <v>24</v>
      </c>
    </row>
    <row r="154" spans="1:10">
      <c r="A154" s="15">
        <v>151</v>
      </c>
      <c r="B154" s="56">
        <v>25</v>
      </c>
      <c r="C154" s="15">
        <v>5</v>
      </c>
      <c r="D154" s="21" t="s">
        <v>171</v>
      </c>
      <c r="E154" s="18" t="s">
        <v>718</v>
      </c>
      <c r="F154" s="18" t="s">
        <v>70</v>
      </c>
      <c r="G154" s="17" t="s">
        <v>20</v>
      </c>
      <c r="H154" s="18">
        <f>1+3</f>
        <v>4</v>
      </c>
      <c r="I154" s="18" t="s">
        <v>323</v>
      </c>
      <c r="J154" s="17" t="s">
        <v>24</v>
      </c>
    </row>
    <row r="155" spans="1:10">
      <c r="A155" s="15">
        <v>152</v>
      </c>
      <c r="B155" s="16">
        <v>26</v>
      </c>
      <c r="C155" s="15">
        <v>5</v>
      </c>
      <c r="D155" s="21" t="s">
        <v>231</v>
      </c>
      <c r="E155" s="18" t="s">
        <v>327</v>
      </c>
      <c r="F155" s="18" t="s">
        <v>71</v>
      </c>
      <c r="G155" s="17" t="s">
        <v>20</v>
      </c>
      <c r="H155" s="18">
        <v>1</v>
      </c>
      <c r="I155" s="18" t="s">
        <v>72</v>
      </c>
      <c r="J155" s="17" t="s">
        <v>24</v>
      </c>
    </row>
    <row r="156" spans="1:10">
      <c r="A156" s="15">
        <v>153</v>
      </c>
      <c r="B156" s="56">
        <v>27</v>
      </c>
      <c r="C156" s="15">
        <v>5</v>
      </c>
      <c r="D156" s="21" t="s">
        <v>232</v>
      </c>
      <c r="E156" s="18" t="s">
        <v>719</v>
      </c>
      <c r="F156" s="18" t="s">
        <v>32</v>
      </c>
      <c r="G156" s="17" t="s">
        <v>20</v>
      </c>
      <c r="H156" s="18">
        <v>5</v>
      </c>
      <c r="I156" s="18" t="s">
        <v>73</v>
      </c>
      <c r="J156" s="17" t="s">
        <v>24</v>
      </c>
    </row>
    <row r="157" spans="1:10">
      <c r="A157" s="15">
        <v>154</v>
      </c>
      <c r="B157" s="16">
        <v>28</v>
      </c>
      <c r="C157" s="15">
        <v>5</v>
      </c>
      <c r="D157" s="21" t="s">
        <v>233</v>
      </c>
      <c r="E157" s="18" t="s">
        <v>328</v>
      </c>
      <c r="F157" s="18" t="s">
        <v>74</v>
      </c>
      <c r="G157" s="17" t="s">
        <v>14</v>
      </c>
      <c r="H157" s="18">
        <f>5+2</f>
        <v>7</v>
      </c>
      <c r="I157" s="18" t="s">
        <v>72</v>
      </c>
      <c r="J157" s="17" t="s">
        <v>24</v>
      </c>
    </row>
    <row r="158" spans="1:10">
      <c r="A158" s="15">
        <v>155</v>
      </c>
      <c r="B158" s="56">
        <v>29</v>
      </c>
      <c r="C158" s="15">
        <v>5</v>
      </c>
      <c r="D158" s="21" t="s">
        <v>172</v>
      </c>
      <c r="E158" s="18" t="s">
        <v>720</v>
      </c>
      <c r="F158" s="18" t="s">
        <v>53</v>
      </c>
      <c r="G158" s="17" t="s">
        <v>14</v>
      </c>
      <c r="H158" s="18">
        <v>1</v>
      </c>
      <c r="I158" s="18" t="s">
        <v>75</v>
      </c>
      <c r="J158" s="17" t="s">
        <v>24</v>
      </c>
    </row>
    <row r="159" spans="1:10">
      <c r="A159" s="15">
        <v>156</v>
      </c>
      <c r="B159" s="16">
        <v>30</v>
      </c>
      <c r="C159" s="15">
        <v>5</v>
      </c>
      <c r="D159" s="21" t="s">
        <v>173</v>
      </c>
      <c r="E159" s="18" t="s">
        <v>721</v>
      </c>
      <c r="F159" s="18" t="s">
        <v>76</v>
      </c>
      <c r="G159" s="17" t="s">
        <v>853</v>
      </c>
      <c r="H159" s="18">
        <v>1</v>
      </c>
      <c r="I159" s="18" t="s">
        <v>77</v>
      </c>
      <c r="J159" s="17" t="s">
        <v>358</v>
      </c>
    </row>
    <row r="160" spans="1:10" s="13" customFormat="1">
      <c r="A160" s="15">
        <v>157</v>
      </c>
      <c r="B160" s="56">
        <v>31</v>
      </c>
      <c r="C160" s="15">
        <v>5</v>
      </c>
      <c r="D160" s="22" t="s">
        <v>415</v>
      </c>
      <c r="E160" s="179" t="s">
        <v>722</v>
      </c>
      <c r="F160" s="180" t="s">
        <v>416</v>
      </c>
      <c r="G160" s="162" t="s">
        <v>417</v>
      </c>
      <c r="H160" s="18">
        <v>1</v>
      </c>
      <c r="I160" s="148" t="s">
        <v>418</v>
      </c>
      <c r="J160" s="17" t="s">
        <v>419</v>
      </c>
    </row>
    <row r="161" spans="1:10">
      <c r="A161" s="15">
        <v>158</v>
      </c>
      <c r="B161" s="16">
        <v>32</v>
      </c>
      <c r="C161" s="15">
        <v>5</v>
      </c>
      <c r="D161" s="21" t="s">
        <v>174</v>
      </c>
      <c r="E161" s="161" t="s">
        <v>330</v>
      </c>
      <c r="F161" s="161" t="s">
        <v>78</v>
      </c>
      <c r="G161" s="17" t="s">
        <v>853</v>
      </c>
      <c r="H161" s="161">
        <v>3</v>
      </c>
      <c r="I161" s="18" t="s">
        <v>77</v>
      </c>
      <c r="J161" s="17" t="s">
        <v>24</v>
      </c>
    </row>
    <row r="162" spans="1:10">
      <c r="A162" s="15">
        <v>159</v>
      </c>
      <c r="B162" s="56">
        <v>33</v>
      </c>
      <c r="C162" s="15">
        <v>5</v>
      </c>
      <c r="D162" s="21" t="s">
        <v>175</v>
      </c>
      <c r="E162" s="18" t="s">
        <v>329</v>
      </c>
      <c r="F162" s="18" t="s">
        <v>78</v>
      </c>
      <c r="G162" s="17" t="s">
        <v>853</v>
      </c>
      <c r="H162" s="18">
        <v>3</v>
      </c>
      <c r="I162" s="18" t="s">
        <v>77</v>
      </c>
      <c r="J162" s="17" t="s">
        <v>24</v>
      </c>
    </row>
    <row r="163" spans="1:10">
      <c r="A163" s="15">
        <v>160</v>
      </c>
      <c r="B163" s="16">
        <v>34</v>
      </c>
      <c r="C163" s="15">
        <v>5</v>
      </c>
      <c r="D163" s="21" t="s">
        <v>176</v>
      </c>
      <c r="E163" s="18" t="s">
        <v>723</v>
      </c>
      <c r="F163" s="18" t="s">
        <v>79</v>
      </c>
      <c r="G163" s="17" t="s">
        <v>853</v>
      </c>
      <c r="H163" s="18">
        <f>2+5</f>
        <v>7</v>
      </c>
      <c r="I163" s="18" t="s">
        <v>80</v>
      </c>
      <c r="J163" s="17" t="s">
        <v>24</v>
      </c>
    </row>
    <row r="164" spans="1:10">
      <c r="A164" s="15">
        <v>161</v>
      </c>
      <c r="B164" s="56">
        <v>35</v>
      </c>
      <c r="C164" s="15">
        <v>5</v>
      </c>
      <c r="D164" s="21" t="s">
        <v>234</v>
      </c>
      <c r="E164" s="18" t="s">
        <v>724</v>
      </c>
      <c r="F164" s="18" t="s">
        <v>78</v>
      </c>
      <c r="G164" s="17" t="s">
        <v>853</v>
      </c>
      <c r="H164" s="18">
        <v>2</v>
      </c>
      <c r="I164" s="17" t="s">
        <v>307</v>
      </c>
      <c r="J164" s="17" t="s">
        <v>82</v>
      </c>
    </row>
    <row r="165" spans="1:10">
      <c r="A165" s="15">
        <v>162</v>
      </c>
      <c r="B165" s="16">
        <v>36</v>
      </c>
      <c r="C165" s="15">
        <v>5</v>
      </c>
      <c r="D165" s="21" t="s">
        <v>235</v>
      </c>
      <c r="E165" s="18" t="s">
        <v>725</v>
      </c>
      <c r="F165" s="18" t="s">
        <v>83</v>
      </c>
      <c r="G165" s="18" t="s">
        <v>14</v>
      </c>
      <c r="H165" s="18">
        <v>5</v>
      </c>
      <c r="I165" s="17" t="s">
        <v>307</v>
      </c>
      <c r="J165" s="17" t="s">
        <v>339</v>
      </c>
    </row>
    <row r="166" spans="1:10" s="13" customFormat="1">
      <c r="A166" s="15">
        <v>163</v>
      </c>
      <c r="B166" s="56">
        <v>37</v>
      </c>
      <c r="C166" s="23">
        <v>5</v>
      </c>
      <c r="D166" s="90" t="s">
        <v>1030</v>
      </c>
      <c r="E166" s="18" t="s">
        <v>1031</v>
      </c>
      <c r="F166" s="18" t="s">
        <v>618</v>
      </c>
      <c r="G166" s="18" t="s">
        <v>1032</v>
      </c>
      <c r="H166" s="18">
        <v>10</v>
      </c>
      <c r="I166" s="17" t="s">
        <v>307</v>
      </c>
      <c r="J166" s="17" t="s">
        <v>339</v>
      </c>
    </row>
    <row r="167" spans="1:10">
      <c r="A167" s="15">
        <v>164</v>
      </c>
      <c r="B167" s="16">
        <v>38</v>
      </c>
      <c r="C167" s="15">
        <v>5</v>
      </c>
      <c r="D167" s="21" t="s">
        <v>177</v>
      </c>
      <c r="E167" s="18" t="s">
        <v>292</v>
      </c>
      <c r="F167" s="18" t="s">
        <v>79</v>
      </c>
      <c r="G167" s="18" t="s">
        <v>853</v>
      </c>
      <c r="H167" s="18">
        <v>2</v>
      </c>
      <c r="I167" s="17" t="s">
        <v>307</v>
      </c>
      <c r="J167" s="17" t="s">
        <v>24</v>
      </c>
    </row>
    <row r="168" spans="1:10">
      <c r="A168" s="15">
        <v>165</v>
      </c>
      <c r="B168" s="56">
        <v>39</v>
      </c>
      <c r="C168" s="15">
        <v>5</v>
      </c>
      <c r="D168" s="21" t="s">
        <v>236</v>
      </c>
      <c r="E168" s="18" t="s">
        <v>331</v>
      </c>
      <c r="F168" s="18" t="s">
        <v>84</v>
      </c>
      <c r="G168" s="17" t="s">
        <v>14</v>
      </c>
      <c r="H168" s="18">
        <v>1</v>
      </c>
      <c r="I168" s="18" t="s">
        <v>85</v>
      </c>
      <c r="J168" s="17" t="s">
        <v>339</v>
      </c>
    </row>
    <row r="169" spans="1:10">
      <c r="A169" s="15">
        <v>166</v>
      </c>
      <c r="B169" s="16">
        <v>40</v>
      </c>
      <c r="C169" s="15">
        <v>5</v>
      </c>
      <c r="D169" s="21" t="s">
        <v>237</v>
      </c>
      <c r="E169" s="18" t="s">
        <v>726</v>
      </c>
      <c r="F169" s="18" t="s">
        <v>86</v>
      </c>
      <c r="G169" s="17" t="s">
        <v>14</v>
      </c>
      <c r="H169" s="18">
        <v>1</v>
      </c>
      <c r="I169" s="18" t="s">
        <v>63</v>
      </c>
      <c r="J169" s="17" t="s">
        <v>340</v>
      </c>
    </row>
    <row r="170" spans="1:10">
      <c r="A170" s="15">
        <v>167</v>
      </c>
      <c r="B170" s="56">
        <v>41</v>
      </c>
      <c r="C170" s="15">
        <v>5</v>
      </c>
      <c r="D170" s="21" t="s">
        <v>178</v>
      </c>
      <c r="E170" s="18" t="s">
        <v>87</v>
      </c>
      <c r="F170" s="18" t="s">
        <v>88</v>
      </c>
      <c r="G170" s="17" t="s">
        <v>840</v>
      </c>
      <c r="H170" s="18">
        <v>1</v>
      </c>
      <c r="I170" s="18" t="s">
        <v>89</v>
      </c>
      <c r="J170" s="17" t="s">
        <v>24</v>
      </c>
    </row>
    <row r="171" spans="1:10">
      <c r="A171" s="15">
        <v>168</v>
      </c>
      <c r="B171" s="16">
        <v>42</v>
      </c>
      <c r="C171" s="15">
        <v>5</v>
      </c>
      <c r="D171" s="21" t="s">
        <v>179</v>
      </c>
      <c r="E171" s="26" t="s">
        <v>298</v>
      </c>
      <c r="F171" s="26" t="s">
        <v>90</v>
      </c>
      <c r="G171" s="24" t="s">
        <v>840</v>
      </c>
      <c r="H171" s="26">
        <v>10</v>
      </c>
      <c r="I171" s="18" t="s">
        <v>75</v>
      </c>
      <c r="J171" s="17" t="s">
        <v>82</v>
      </c>
    </row>
    <row r="172" spans="1:10">
      <c r="A172" s="15">
        <v>169</v>
      </c>
      <c r="B172" s="56">
        <v>43</v>
      </c>
      <c r="C172" s="15">
        <v>5</v>
      </c>
      <c r="D172" s="21" t="s">
        <v>180</v>
      </c>
      <c r="E172" s="26" t="s">
        <v>727</v>
      </c>
      <c r="F172" s="26" t="s">
        <v>90</v>
      </c>
      <c r="G172" s="24" t="s">
        <v>840</v>
      </c>
      <c r="H172" s="26">
        <v>5</v>
      </c>
      <c r="I172" s="18" t="s">
        <v>75</v>
      </c>
      <c r="J172" s="17" t="s">
        <v>24</v>
      </c>
    </row>
    <row r="173" spans="1:10">
      <c r="A173" s="15">
        <v>170</v>
      </c>
      <c r="B173" s="16">
        <v>44</v>
      </c>
      <c r="C173" s="15">
        <v>5</v>
      </c>
      <c r="D173" s="21" t="s">
        <v>238</v>
      </c>
      <c r="E173" s="26" t="s">
        <v>728</v>
      </c>
      <c r="F173" s="26" t="s">
        <v>33</v>
      </c>
      <c r="G173" s="24" t="s">
        <v>840</v>
      </c>
      <c r="H173" s="26">
        <v>20</v>
      </c>
      <c r="I173" s="29" t="s">
        <v>324</v>
      </c>
      <c r="J173" s="17" t="s">
        <v>82</v>
      </c>
    </row>
    <row r="174" spans="1:10">
      <c r="A174" s="15">
        <v>171</v>
      </c>
      <c r="B174" s="56">
        <v>45</v>
      </c>
      <c r="C174" s="15">
        <v>5</v>
      </c>
      <c r="D174" s="21" t="s">
        <v>239</v>
      </c>
      <c r="E174" s="26" t="s">
        <v>297</v>
      </c>
      <c r="F174" s="26" t="s">
        <v>91</v>
      </c>
      <c r="G174" s="24" t="s">
        <v>840</v>
      </c>
      <c r="H174" s="26">
        <v>25</v>
      </c>
      <c r="I174" s="29" t="s">
        <v>325</v>
      </c>
      <c r="J174" s="17" t="s">
        <v>345</v>
      </c>
    </row>
    <row r="175" spans="1:10">
      <c r="A175" s="15">
        <v>172</v>
      </c>
      <c r="B175" s="16">
        <v>46</v>
      </c>
      <c r="C175" s="15">
        <v>5</v>
      </c>
      <c r="D175" s="21" t="s">
        <v>181</v>
      </c>
      <c r="E175" s="26" t="s">
        <v>92</v>
      </c>
      <c r="F175" s="26" t="s">
        <v>32</v>
      </c>
      <c r="G175" s="24" t="s">
        <v>840</v>
      </c>
      <c r="H175" s="26">
        <v>2</v>
      </c>
      <c r="I175" s="18" t="s">
        <v>75</v>
      </c>
      <c r="J175" s="17" t="s">
        <v>341</v>
      </c>
    </row>
    <row r="176" spans="1:10">
      <c r="A176" s="15">
        <v>173</v>
      </c>
      <c r="B176" s="56">
        <v>47</v>
      </c>
      <c r="C176" s="15">
        <v>5</v>
      </c>
      <c r="D176" s="21" t="s">
        <v>240</v>
      </c>
      <c r="E176" s="26" t="s">
        <v>729</v>
      </c>
      <c r="F176" s="26" t="s">
        <v>33</v>
      </c>
      <c r="G176" s="24" t="s">
        <v>840</v>
      </c>
      <c r="H176" s="26">
        <v>25</v>
      </c>
      <c r="I176" s="18" t="s">
        <v>75</v>
      </c>
      <c r="J176" s="17" t="s">
        <v>338</v>
      </c>
    </row>
    <row r="177" spans="1:10">
      <c r="A177" s="15">
        <v>174</v>
      </c>
      <c r="B177" s="16">
        <v>48</v>
      </c>
      <c r="C177" s="15">
        <v>5</v>
      </c>
      <c r="D177" s="21" t="s">
        <v>241</v>
      </c>
      <c r="E177" s="26" t="s">
        <v>730</v>
      </c>
      <c r="F177" s="26" t="s">
        <v>93</v>
      </c>
      <c r="G177" s="24" t="s">
        <v>840</v>
      </c>
      <c r="H177" s="26">
        <v>10</v>
      </c>
      <c r="I177" s="18" t="s">
        <v>75</v>
      </c>
      <c r="J177" s="17" t="s">
        <v>339</v>
      </c>
    </row>
    <row r="178" spans="1:10">
      <c r="A178" s="15">
        <v>175</v>
      </c>
      <c r="B178" s="56">
        <v>49</v>
      </c>
      <c r="C178" s="15">
        <v>5</v>
      </c>
      <c r="D178" s="21" t="s">
        <v>242</v>
      </c>
      <c r="E178" s="26" t="s">
        <v>731</v>
      </c>
      <c r="F178" s="26" t="s">
        <v>94</v>
      </c>
      <c r="G178" s="24" t="s">
        <v>840</v>
      </c>
      <c r="H178" s="26">
        <v>2</v>
      </c>
      <c r="I178" s="18" t="s">
        <v>75</v>
      </c>
      <c r="J178" s="17" t="s">
        <v>338</v>
      </c>
    </row>
    <row r="179" spans="1:10">
      <c r="A179" s="15">
        <v>176</v>
      </c>
      <c r="B179" s="16">
        <v>50</v>
      </c>
      <c r="C179" s="15">
        <v>5</v>
      </c>
      <c r="D179" s="21" t="s">
        <v>243</v>
      </c>
      <c r="E179" s="26" t="s">
        <v>95</v>
      </c>
      <c r="F179" s="26" t="s">
        <v>27</v>
      </c>
      <c r="G179" s="26" t="s">
        <v>843</v>
      </c>
      <c r="H179" s="26">
        <v>10</v>
      </c>
      <c r="I179" s="18" t="s">
        <v>312</v>
      </c>
      <c r="J179" s="17" t="s">
        <v>82</v>
      </c>
    </row>
    <row r="180" spans="1:10">
      <c r="A180" s="15">
        <v>177</v>
      </c>
      <c r="B180" s="56">
        <v>51</v>
      </c>
      <c r="C180" s="15">
        <v>5</v>
      </c>
      <c r="D180" s="21" t="s">
        <v>244</v>
      </c>
      <c r="E180" s="26" t="s">
        <v>96</v>
      </c>
      <c r="F180" s="26" t="s">
        <v>97</v>
      </c>
      <c r="G180" s="24" t="s">
        <v>853</v>
      </c>
      <c r="H180" s="26">
        <v>2</v>
      </c>
      <c r="I180" s="17" t="s">
        <v>75</v>
      </c>
      <c r="J180" s="17" t="s">
        <v>345</v>
      </c>
    </row>
    <row r="181" spans="1:10">
      <c r="A181" s="15">
        <v>178</v>
      </c>
      <c r="B181" s="16">
        <v>52</v>
      </c>
      <c r="C181" s="15">
        <v>5</v>
      </c>
      <c r="D181" s="22" t="s">
        <v>838</v>
      </c>
      <c r="E181" s="26" t="s">
        <v>293</v>
      </c>
      <c r="F181" s="26" t="s">
        <v>832</v>
      </c>
      <c r="G181" s="24" t="s">
        <v>853</v>
      </c>
      <c r="H181" s="26">
        <v>15</v>
      </c>
      <c r="I181" s="17" t="s">
        <v>75</v>
      </c>
      <c r="J181" s="17" t="s">
        <v>339</v>
      </c>
    </row>
    <row r="182" spans="1:10">
      <c r="A182" s="15">
        <v>179</v>
      </c>
      <c r="B182" s="56">
        <v>53</v>
      </c>
      <c r="C182" s="15">
        <v>5</v>
      </c>
      <c r="D182" s="21" t="s">
        <v>245</v>
      </c>
      <c r="E182" s="26" t="s">
        <v>98</v>
      </c>
      <c r="F182" s="26" t="s">
        <v>99</v>
      </c>
      <c r="G182" s="24" t="s">
        <v>853</v>
      </c>
      <c r="H182" s="26">
        <v>5</v>
      </c>
      <c r="I182" s="17" t="s">
        <v>100</v>
      </c>
      <c r="J182" s="17" t="s">
        <v>82</v>
      </c>
    </row>
    <row r="183" spans="1:10">
      <c r="A183" s="15">
        <v>180</v>
      </c>
      <c r="B183" s="16">
        <v>54</v>
      </c>
      <c r="C183" s="15">
        <v>5</v>
      </c>
      <c r="D183" s="21" t="s">
        <v>182</v>
      </c>
      <c r="E183" s="24" t="s">
        <v>137</v>
      </c>
      <c r="F183" s="24" t="s">
        <v>101</v>
      </c>
      <c r="G183" s="24" t="s">
        <v>853</v>
      </c>
      <c r="H183" s="24">
        <v>10</v>
      </c>
      <c r="I183" s="17" t="s">
        <v>68</v>
      </c>
      <c r="J183" s="17" t="s">
        <v>24</v>
      </c>
    </row>
    <row r="184" spans="1:10">
      <c r="A184" s="15">
        <v>181</v>
      </c>
      <c r="B184" s="56">
        <v>55</v>
      </c>
      <c r="C184" s="15">
        <v>5</v>
      </c>
      <c r="D184" s="21" t="s">
        <v>183</v>
      </c>
      <c r="E184" s="24" t="s">
        <v>138</v>
      </c>
      <c r="F184" s="24" t="s">
        <v>27</v>
      </c>
      <c r="G184" s="24" t="s">
        <v>843</v>
      </c>
      <c r="H184" s="24">
        <v>1</v>
      </c>
      <c r="I184" s="17" t="s">
        <v>68</v>
      </c>
      <c r="J184" s="17" t="s">
        <v>24</v>
      </c>
    </row>
    <row r="185" spans="1:10">
      <c r="A185" s="15">
        <v>182</v>
      </c>
      <c r="B185" s="16">
        <v>56</v>
      </c>
      <c r="C185" s="15">
        <v>5</v>
      </c>
      <c r="D185" s="21" t="s">
        <v>246</v>
      </c>
      <c r="E185" s="24" t="s">
        <v>732</v>
      </c>
      <c r="F185" s="24" t="s">
        <v>26</v>
      </c>
      <c r="G185" s="24" t="s">
        <v>853</v>
      </c>
      <c r="H185" s="24">
        <v>1</v>
      </c>
      <c r="I185" s="17" t="s">
        <v>68</v>
      </c>
      <c r="J185" s="17" t="s">
        <v>102</v>
      </c>
    </row>
    <row r="186" spans="1:10">
      <c r="A186" s="15">
        <v>183</v>
      </c>
      <c r="B186" s="56">
        <v>57</v>
      </c>
      <c r="C186" s="15">
        <v>5</v>
      </c>
      <c r="D186" s="21" t="s">
        <v>184</v>
      </c>
      <c r="E186" s="24" t="s">
        <v>103</v>
      </c>
      <c r="F186" s="24" t="s">
        <v>27</v>
      </c>
      <c r="G186" s="24" t="s">
        <v>843</v>
      </c>
      <c r="H186" s="24">
        <v>10</v>
      </c>
      <c r="I186" s="17" t="s">
        <v>68</v>
      </c>
      <c r="J186" s="17" t="s">
        <v>24</v>
      </c>
    </row>
    <row r="187" spans="1:10">
      <c r="A187" s="15">
        <v>184</v>
      </c>
      <c r="B187" s="16">
        <v>58</v>
      </c>
      <c r="C187" s="15">
        <v>5</v>
      </c>
      <c r="D187" s="21" t="s">
        <v>247</v>
      </c>
      <c r="E187" s="24" t="s">
        <v>733</v>
      </c>
      <c r="F187" s="24" t="s">
        <v>26</v>
      </c>
      <c r="G187" s="24" t="s">
        <v>853</v>
      </c>
      <c r="H187" s="24">
        <v>1</v>
      </c>
      <c r="I187" s="17" t="s">
        <v>81</v>
      </c>
      <c r="J187" s="17" t="s">
        <v>102</v>
      </c>
    </row>
    <row r="188" spans="1:10">
      <c r="A188" s="15">
        <v>185</v>
      </c>
      <c r="B188" s="56">
        <v>59</v>
      </c>
      <c r="C188" s="15">
        <v>5</v>
      </c>
      <c r="D188" s="19" t="s">
        <v>248</v>
      </c>
      <c r="E188" s="24" t="s">
        <v>734</v>
      </c>
      <c r="F188" s="24" t="s">
        <v>104</v>
      </c>
      <c r="G188" s="24" t="s">
        <v>853</v>
      </c>
      <c r="H188" s="24">
        <v>1</v>
      </c>
      <c r="I188" s="17" t="s">
        <v>75</v>
      </c>
      <c r="J188" s="17" t="s">
        <v>102</v>
      </c>
    </row>
    <row r="189" spans="1:10">
      <c r="A189" s="15">
        <v>186</v>
      </c>
      <c r="B189" s="16">
        <v>60</v>
      </c>
      <c r="C189" s="15">
        <v>5</v>
      </c>
      <c r="D189" s="22" t="s">
        <v>320</v>
      </c>
      <c r="E189" s="24" t="s">
        <v>735</v>
      </c>
      <c r="F189" s="27" t="s">
        <v>313</v>
      </c>
      <c r="G189" s="24" t="s">
        <v>853</v>
      </c>
      <c r="H189" s="23">
        <v>30</v>
      </c>
      <c r="I189" s="24" t="s">
        <v>75</v>
      </c>
      <c r="J189" s="24" t="s">
        <v>343</v>
      </c>
    </row>
    <row r="190" spans="1:10">
      <c r="A190" s="15">
        <v>187</v>
      </c>
      <c r="B190" s="56">
        <v>61</v>
      </c>
      <c r="C190" s="15">
        <v>5</v>
      </c>
      <c r="D190" s="22" t="s">
        <v>317</v>
      </c>
      <c r="E190" s="24" t="s">
        <v>736</v>
      </c>
      <c r="F190" s="27" t="s">
        <v>309</v>
      </c>
      <c r="G190" s="28" t="s">
        <v>315</v>
      </c>
      <c r="H190" s="23">
        <v>2</v>
      </c>
      <c r="I190" s="24" t="s">
        <v>316</v>
      </c>
      <c r="J190" s="24" t="s">
        <v>344</v>
      </c>
    </row>
    <row r="191" spans="1:10">
      <c r="A191" s="15">
        <v>188</v>
      </c>
      <c r="B191" s="16">
        <v>62</v>
      </c>
      <c r="C191" s="15">
        <v>5</v>
      </c>
      <c r="D191" s="22" t="s">
        <v>737</v>
      </c>
      <c r="E191" s="24" t="s">
        <v>738</v>
      </c>
      <c r="F191" s="27" t="s">
        <v>739</v>
      </c>
      <c r="G191" s="28" t="s">
        <v>850</v>
      </c>
      <c r="H191" s="23">
        <v>2</v>
      </c>
      <c r="I191" s="24" t="s">
        <v>316</v>
      </c>
      <c r="J191" s="24" t="s">
        <v>344</v>
      </c>
    </row>
    <row r="192" spans="1:10">
      <c r="A192" s="15">
        <v>189</v>
      </c>
      <c r="B192" s="56">
        <v>63</v>
      </c>
      <c r="C192" s="15">
        <v>5</v>
      </c>
      <c r="D192" s="22" t="s">
        <v>318</v>
      </c>
      <c r="E192" s="24" t="s">
        <v>321</v>
      </c>
      <c r="F192" s="27" t="s">
        <v>309</v>
      </c>
      <c r="G192" s="28" t="s">
        <v>740</v>
      </c>
      <c r="H192" s="23">
        <v>2</v>
      </c>
      <c r="I192" s="24" t="s">
        <v>316</v>
      </c>
      <c r="J192" s="24" t="s">
        <v>344</v>
      </c>
    </row>
    <row r="193" spans="1:10" ht="17.25" thickBot="1">
      <c r="A193" s="64">
        <v>190</v>
      </c>
      <c r="B193" s="16">
        <v>64</v>
      </c>
      <c r="C193" s="64">
        <v>5</v>
      </c>
      <c r="D193" s="51" t="s">
        <v>319</v>
      </c>
      <c r="E193" s="54" t="s">
        <v>741</v>
      </c>
      <c r="F193" s="68" t="s">
        <v>742</v>
      </c>
      <c r="G193" s="63" t="s">
        <v>743</v>
      </c>
      <c r="H193" s="50">
        <v>2</v>
      </c>
      <c r="I193" s="54" t="s">
        <v>316</v>
      </c>
      <c r="J193" s="54" t="s">
        <v>344</v>
      </c>
    </row>
    <row r="194" spans="1:10">
      <c r="A194" s="57">
        <v>191</v>
      </c>
      <c r="B194" s="126">
        <v>1</v>
      </c>
      <c r="C194" s="57">
        <v>6</v>
      </c>
      <c r="D194" s="58" t="s">
        <v>185</v>
      </c>
      <c r="E194" s="59" t="s">
        <v>105</v>
      </c>
      <c r="F194" s="59" t="s">
        <v>106</v>
      </c>
      <c r="G194" s="59" t="s">
        <v>854</v>
      </c>
      <c r="H194" s="59">
        <v>1</v>
      </c>
      <c r="I194" s="60" t="s">
        <v>107</v>
      </c>
      <c r="J194" s="48" t="s">
        <v>361</v>
      </c>
    </row>
    <row r="195" spans="1:10">
      <c r="A195" s="15">
        <v>192</v>
      </c>
      <c r="B195" s="56">
        <v>2</v>
      </c>
      <c r="C195" s="15">
        <v>6</v>
      </c>
      <c r="D195" s="21" t="s">
        <v>186</v>
      </c>
      <c r="E195" s="24" t="s">
        <v>744</v>
      </c>
      <c r="F195" s="24" t="s">
        <v>30</v>
      </c>
      <c r="G195" s="59" t="s">
        <v>854</v>
      </c>
      <c r="H195" s="24">
        <v>2</v>
      </c>
      <c r="I195" s="17" t="s">
        <v>107</v>
      </c>
      <c r="J195" s="17" t="s">
        <v>362</v>
      </c>
    </row>
    <row r="196" spans="1:10">
      <c r="A196" s="15">
        <v>193</v>
      </c>
      <c r="B196" s="16">
        <v>3</v>
      </c>
      <c r="C196" s="15">
        <v>6</v>
      </c>
      <c r="D196" s="21" t="s">
        <v>187</v>
      </c>
      <c r="E196" s="24" t="s">
        <v>139</v>
      </c>
      <c r="F196" s="24" t="s">
        <v>18</v>
      </c>
      <c r="G196" s="24" t="s">
        <v>845</v>
      </c>
      <c r="H196" s="24">
        <v>70</v>
      </c>
      <c r="I196" s="17" t="s">
        <v>107</v>
      </c>
      <c r="J196" s="17" t="s">
        <v>362</v>
      </c>
    </row>
    <row r="197" spans="1:10">
      <c r="A197" s="15">
        <v>194</v>
      </c>
      <c r="B197" s="56">
        <v>4</v>
      </c>
      <c r="C197" s="15">
        <v>6</v>
      </c>
      <c r="D197" s="21" t="s">
        <v>188</v>
      </c>
      <c r="E197" s="24" t="s">
        <v>140</v>
      </c>
      <c r="F197" s="24" t="s">
        <v>18</v>
      </c>
      <c r="G197" s="24" t="s">
        <v>845</v>
      </c>
      <c r="H197" s="24">
        <v>60</v>
      </c>
      <c r="I197" s="17" t="s">
        <v>107</v>
      </c>
      <c r="J197" s="17" t="s">
        <v>362</v>
      </c>
    </row>
    <row r="198" spans="1:10">
      <c r="A198" s="15">
        <v>195</v>
      </c>
      <c r="B198" s="16">
        <v>5</v>
      </c>
      <c r="C198" s="15">
        <v>6</v>
      </c>
      <c r="D198" s="21" t="s">
        <v>189</v>
      </c>
      <c r="E198" s="24" t="s">
        <v>141</v>
      </c>
      <c r="F198" s="24" t="s">
        <v>18</v>
      </c>
      <c r="G198" s="24" t="s">
        <v>845</v>
      </c>
      <c r="H198" s="24">
        <v>1</v>
      </c>
      <c r="I198" s="17" t="s">
        <v>107</v>
      </c>
      <c r="J198" s="17" t="s">
        <v>362</v>
      </c>
    </row>
    <row r="199" spans="1:10">
      <c r="A199" s="15">
        <v>196</v>
      </c>
      <c r="B199" s="56">
        <v>6</v>
      </c>
      <c r="C199" s="15">
        <v>6</v>
      </c>
      <c r="D199" s="21" t="s">
        <v>190</v>
      </c>
      <c r="E199" s="24" t="s">
        <v>142</v>
      </c>
      <c r="F199" s="24" t="s">
        <v>18</v>
      </c>
      <c r="G199" s="24" t="s">
        <v>845</v>
      </c>
      <c r="H199" s="24">
        <v>1</v>
      </c>
      <c r="I199" s="17" t="s">
        <v>107</v>
      </c>
      <c r="J199" s="17" t="s">
        <v>362</v>
      </c>
    </row>
    <row r="200" spans="1:10">
      <c r="A200" s="15">
        <v>197</v>
      </c>
      <c r="B200" s="16">
        <v>7</v>
      </c>
      <c r="C200" s="15">
        <v>6</v>
      </c>
      <c r="D200" s="21" t="s">
        <v>191</v>
      </c>
      <c r="E200" s="2" t="s">
        <v>143</v>
      </c>
      <c r="F200" s="2" t="s">
        <v>18</v>
      </c>
      <c r="G200" s="24" t="s">
        <v>845</v>
      </c>
      <c r="H200" s="2">
        <v>1</v>
      </c>
      <c r="I200" s="17" t="s">
        <v>107</v>
      </c>
      <c r="J200" s="17" t="s">
        <v>362</v>
      </c>
    </row>
    <row r="201" spans="1:10">
      <c r="A201" s="15">
        <v>198</v>
      </c>
      <c r="B201" s="56">
        <v>8</v>
      </c>
      <c r="C201" s="15">
        <v>6</v>
      </c>
      <c r="D201" s="22" t="s">
        <v>868</v>
      </c>
      <c r="E201" s="3" t="s">
        <v>1018</v>
      </c>
      <c r="F201" s="3" t="s">
        <v>18</v>
      </c>
      <c r="G201" s="24" t="s">
        <v>845</v>
      </c>
      <c r="H201" s="3">
        <v>60</v>
      </c>
      <c r="I201" s="17" t="s">
        <v>107</v>
      </c>
      <c r="J201" s="17" t="s">
        <v>362</v>
      </c>
    </row>
    <row r="202" spans="1:10">
      <c r="A202" s="15">
        <v>199</v>
      </c>
      <c r="B202" s="16">
        <v>9</v>
      </c>
      <c r="C202" s="15">
        <v>6</v>
      </c>
      <c r="D202" s="22" t="s">
        <v>869</v>
      </c>
      <c r="E202" s="3" t="s">
        <v>1019</v>
      </c>
      <c r="F202" s="3" t="s">
        <v>18</v>
      </c>
      <c r="G202" s="24" t="s">
        <v>845</v>
      </c>
      <c r="H202" s="3">
        <v>20</v>
      </c>
      <c r="I202" s="17" t="s">
        <v>107</v>
      </c>
      <c r="J202" s="17" t="s">
        <v>362</v>
      </c>
    </row>
    <row r="203" spans="1:10">
      <c r="A203" s="15">
        <v>200</v>
      </c>
      <c r="B203" s="56">
        <v>10</v>
      </c>
      <c r="C203" s="15">
        <v>6</v>
      </c>
      <c r="D203" s="22" t="s">
        <v>871</v>
      </c>
      <c r="E203" s="24" t="s">
        <v>1020</v>
      </c>
      <c r="F203" s="24" t="s">
        <v>18</v>
      </c>
      <c r="G203" s="24" t="s">
        <v>845</v>
      </c>
      <c r="H203" s="24">
        <v>1</v>
      </c>
      <c r="I203" s="17" t="s">
        <v>107</v>
      </c>
      <c r="J203" s="17" t="s">
        <v>362</v>
      </c>
    </row>
    <row r="204" spans="1:10">
      <c r="A204" s="15">
        <v>201</v>
      </c>
      <c r="B204" s="56">
        <v>11</v>
      </c>
      <c r="C204" s="15">
        <v>6</v>
      </c>
      <c r="D204" s="22" t="s">
        <v>870</v>
      </c>
      <c r="E204" s="87" t="s">
        <v>1021</v>
      </c>
      <c r="F204" s="5" t="s">
        <v>18</v>
      </c>
      <c r="G204" s="24" t="s">
        <v>845</v>
      </c>
      <c r="H204" s="87">
        <v>50</v>
      </c>
      <c r="I204" s="17" t="s">
        <v>107</v>
      </c>
      <c r="J204" s="17" t="s">
        <v>362</v>
      </c>
    </row>
    <row r="205" spans="1:10">
      <c r="A205" s="15">
        <v>202</v>
      </c>
      <c r="B205" s="16">
        <v>12</v>
      </c>
      <c r="C205" s="15">
        <v>6</v>
      </c>
      <c r="D205" s="22" t="s">
        <v>448</v>
      </c>
      <c r="E205" s="6" t="s">
        <v>446</v>
      </c>
      <c r="F205" s="5" t="s">
        <v>18</v>
      </c>
      <c r="G205" s="24" t="s">
        <v>845</v>
      </c>
      <c r="H205" s="87">
        <v>10</v>
      </c>
      <c r="I205" s="17" t="s">
        <v>107</v>
      </c>
      <c r="J205" s="17" t="s">
        <v>362</v>
      </c>
    </row>
    <row r="206" spans="1:10">
      <c r="A206" s="15">
        <v>203</v>
      </c>
      <c r="B206" s="56">
        <v>13</v>
      </c>
      <c r="C206" s="15">
        <v>6</v>
      </c>
      <c r="D206" s="22" t="s">
        <v>449</v>
      </c>
      <c r="E206" s="6" t="s">
        <v>447</v>
      </c>
      <c r="F206" s="5" t="s">
        <v>18</v>
      </c>
      <c r="G206" s="24" t="s">
        <v>845</v>
      </c>
      <c r="H206" s="87">
        <v>1</v>
      </c>
      <c r="I206" s="17" t="s">
        <v>107</v>
      </c>
      <c r="J206" s="17" t="s">
        <v>362</v>
      </c>
    </row>
    <row r="207" spans="1:10">
      <c r="A207" s="15">
        <v>204</v>
      </c>
      <c r="B207" s="16">
        <v>14</v>
      </c>
      <c r="C207" s="15">
        <v>6</v>
      </c>
      <c r="D207" s="21" t="s">
        <v>249</v>
      </c>
      <c r="E207" s="6" t="s">
        <v>745</v>
      </c>
      <c r="F207" s="5" t="s">
        <v>10</v>
      </c>
      <c r="G207" s="6" t="s">
        <v>855</v>
      </c>
      <c r="H207" s="87">
        <v>2</v>
      </c>
      <c r="I207" s="17" t="s">
        <v>107</v>
      </c>
      <c r="J207" s="17" t="s">
        <v>362</v>
      </c>
    </row>
    <row r="208" spans="1:10">
      <c r="A208" s="15">
        <v>205</v>
      </c>
      <c r="B208" s="56">
        <v>15</v>
      </c>
      <c r="C208" s="15">
        <v>6</v>
      </c>
      <c r="D208" s="21" t="s">
        <v>192</v>
      </c>
      <c r="E208" s="6" t="s">
        <v>746</v>
      </c>
      <c r="F208" s="5" t="s">
        <v>108</v>
      </c>
      <c r="G208" s="6" t="s">
        <v>855</v>
      </c>
      <c r="H208" s="87">
        <v>1</v>
      </c>
      <c r="I208" s="17" t="s">
        <v>107</v>
      </c>
      <c r="J208" s="17" t="s">
        <v>362</v>
      </c>
    </row>
    <row r="209" spans="1:11">
      <c r="A209" s="15">
        <v>206</v>
      </c>
      <c r="B209" s="16">
        <v>16</v>
      </c>
      <c r="C209" s="15">
        <v>6</v>
      </c>
      <c r="D209" s="21" t="s">
        <v>193</v>
      </c>
      <c r="E209" s="6" t="s">
        <v>747</v>
      </c>
      <c r="F209" s="5" t="s">
        <v>108</v>
      </c>
      <c r="G209" s="6" t="s">
        <v>855</v>
      </c>
      <c r="H209" s="87">
        <v>1</v>
      </c>
      <c r="I209" s="17" t="s">
        <v>107</v>
      </c>
      <c r="J209" s="17" t="s">
        <v>362</v>
      </c>
    </row>
    <row r="210" spans="1:11">
      <c r="A210" s="15">
        <v>207</v>
      </c>
      <c r="B210" s="56">
        <v>17</v>
      </c>
      <c r="C210" s="15">
        <v>6</v>
      </c>
      <c r="D210" s="21" t="s">
        <v>194</v>
      </c>
      <c r="E210" s="181" t="s">
        <v>748</v>
      </c>
      <c r="F210" s="182" t="s">
        <v>108</v>
      </c>
      <c r="G210" s="181" t="s">
        <v>855</v>
      </c>
      <c r="H210" s="87">
        <v>1</v>
      </c>
      <c r="I210" s="17" t="s">
        <v>107</v>
      </c>
      <c r="J210" s="17" t="s">
        <v>362</v>
      </c>
    </row>
    <row r="211" spans="1:11">
      <c r="A211" s="15">
        <v>208</v>
      </c>
      <c r="B211" s="16">
        <v>18</v>
      </c>
      <c r="C211" s="15">
        <v>6</v>
      </c>
      <c r="D211" s="21" t="s">
        <v>250</v>
      </c>
      <c r="E211" s="181" t="s">
        <v>749</v>
      </c>
      <c r="F211" s="182" t="s">
        <v>108</v>
      </c>
      <c r="G211" s="181" t="s">
        <v>855</v>
      </c>
      <c r="H211" s="87">
        <v>1</v>
      </c>
      <c r="I211" s="17" t="s">
        <v>107</v>
      </c>
      <c r="J211" s="17" t="s">
        <v>362</v>
      </c>
    </row>
    <row r="212" spans="1:11">
      <c r="A212" s="15">
        <v>209</v>
      </c>
      <c r="B212" s="56">
        <v>19</v>
      </c>
      <c r="C212" s="15">
        <v>6</v>
      </c>
      <c r="D212" s="21" t="s">
        <v>251</v>
      </c>
      <c r="E212" s="181" t="s">
        <v>750</v>
      </c>
      <c r="F212" s="182" t="s">
        <v>108</v>
      </c>
      <c r="G212" s="181" t="s">
        <v>855</v>
      </c>
      <c r="H212" s="87">
        <v>1</v>
      </c>
      <c r="I212" s="17" t="s">
        <v>107</v>
      </c>
      <c r="J212" s="17" t="s">
        <v>362</v>
      </c>
    </row>
    <row r="213" spans="1:11">
      <c r="A213" s="15">
        <v>210</v>
      </c>
      <c r="B213" s="56">
        <v>20</v>
      </c>
      <c r="C213" s="15">
        <v>6</v>
      </c>
      <c r="D213" s="22" t="s">
        <v>1010</v>
      </c>
      <c r="E213" s="181" t="s">
        <v>1009</v>
      </c>
      <c r="F213" s="182" t="s">
        <v>108</v>
      </c>
      <c r="G213" s="181" t="s">
        <v>855</v>
      </c>
      <c r="H213" s="87">
        <v>1</v>
      </c>
      <c r="I213" s="17" t="s">
        <v>107</v>
      </c>
      <c r="J213" s="17" t="s">
        <v>362</v>
      </c>
    </row>
    <row r="214" spans="1:11">
      <c r="A214" s="15">
        <v>211</v>
      </c>
      <c r="B214" s="16">
        <v>21</v>
      </c>
      <c r="C214" s="15">
        <v>6</v>
      </c>
      <c r="D214" s="22" t="s">
        <v>264</v>
      </c>
      <c r="E214" s="181" t="s">
        <v>751</v>
      </c>
      <c r="F214" s="182" t="s">
        <v>108</v>
      </c>
      <c r="G214" s="181" t="s">
        <v>855</v>
      </c>
      <c r="H214" s="87">
        <v>1</v>
      </c>
      <c r="I214" s="17" t="s">
        <v>107</v>
      </c>
      <c r="J214" s="17" t="s">
        <v>362</v>
      </c>
    </row>
    <row r="215" spans="1:11">
      <c r="A215" s="15">
        <v>212</v>
      </c>
      <c r="B215" s="56">
        <v>22</v>
      </c>
      <c r="C215" s="15">
        <v>6</v>
      </c>
      <c r="D215" s="22" t="s">
        <v>195</v>
      </c>
      <c r="E215" s="181" t="s">
        <v>752</v>
      </c>
      <c r="F215" s="182" t="s">
        <v>109</v>
      </c>
      <c r="G215" s="181" t="s">
        <v>855</v>
      </c>
      <c r="H215" s="87">
        <v>20</v>
      </c>
      <c r="I215" s="17" t="s">
        <v>107</v>
      </c>
      <c r="J215" s="17" t="s">
        <v>362</v>
      </c>
    </row>
    <row r="216" spans="1:11" s="13" customFormat="1" ht="17.25" thickBot="1">
      <c r="A216" s="64">
        <v>213</v>
      </c>
      <c r="B216" s="49">
        <v>23</v>
      </c>
      <c r="C216" s="64">
        <v>6</v>
      </c>
      <c r="D216" s="135" t="s">
        <v>1133</v>
      </c>
      <c r="E216" s="183" t="s">
        <v>1132</v>
      </c>
      <c r="F216" s="184" t="s">
        <v>1131</v>
      </c>
      <c r="G216" s="183" t="s">
        <v>845</v>
      </c>
      <c r="H216" s="115">
        <v>10</v>
      </c>
      <c r="I216" s="116" t="s">
        <v>107</v>
      </c>
      <c r="J216" s="55" t="s">
        <v>1122</v>
      </c>
      <c r="K216" s="125"/>
    </row>
    <row r="217" spans="1:11">
      <c r="A217" s="57">
        <v>214</v>
      </c>
      <c r="B217" s="56">
        <v>1</v>
      </c>
      <c r="C217" s="57">
        <v>7</v>
      </c>
      <c r="D217" s="69" t="s">
        <v>252</v>
      </c>
      <c r="E217" s="67" t="s">
        <v>753</v>
      </c>
      <c r="F217" s="67" t="s">
        <v>112</v>
      </c>
      <c r="G217" s="60" t="s">
        <v>844</v>
      </c>
      <c r="H217" s="59">
        <v>35</v>
      </c>
      <c r="I217" s="60" t="s">
        <v>113</v>
      </c>
      <c r="J217" s="48" t="s">
        <v>363</v>
      </c>
    </row>
    <row r="218" spans="1:11">
      <c r="A218" s="15">
        <v>215</v>
      </c>
      <c r="B218" s="25">
        <v>2</v>
      </c>
      <c r="C218" s="15">
        <v>7</v>
      </c>
      <c r="D218" s="22" t="s">
        <v>253</v>
      </c>
      <c r="E218" s="17" t="s">
        <v>114</v>
      </c>
      <c r="F218" s="17" t="s">
        <v>112</v>
      </c>
      <c r="G218" s="17" t="s">
        <v>840</v>
      </c>
      <c r="H218" s="24">
        <v>1</v>
      </c>
      <c r="I218" s="17" t="s">
        <v>113</v>
      </c>
      <c r="J218" s="24" t="s">
        <v>364</v>
      </c>
    </row>
    <row r="219" spans="1:11" s="11" customFormat="1">
      <c r="A219" s="15">
        <v>216</v>
      </c>
      <c r="B219" s="16">
        <v>3</v>
      </c>
      <c r="C219" s="15">
        <v>7</v>
      </c>
      <c r="D219" s="22" t="s">
        <v>454</v>
      </c>
      <c r="E219" s="17" t="s">
        <v>365</v>
      </c>
      <c r="F219" s="17" t="s">
        <v>420</v>
      </c>
      <c r="G219" s="17" t="s">
        <v>840</v>
      </c>
      <c r="H219" s="24">
        <v>15</v>
      </c>
      <c r="I219" s="17" t="s">
        <v>113</v>
      </c>
      <c r="J219" s="24" t="s">
        <v>364</v>
      </c>
    </row>
    <row r="220" spans="1:11">
      <c r="A220" s="15">
        <v>217</v>
      </c>
      <c r="B220" s="25">
        <v>4</v>
      </c>
      <c r="C220" s="15">
        <v>7</v>
      </c>
      <c r="D220" s="22" t="s">
        <v>254</v>
      </c>
      <c r="E220" s="17" t="s">
        <v>115</v>
      </c>
      <c r="F220" s="17" t="s">
        <v>116</v>
      </c>
      <c r="G220" s="17" t="s">
        <v>844</v>
      </c>
      <c r="H220" s="24">
        <v>2</v>
      </c>
      <c r="I220" s="17" t="s">
        <v>113</v>
      </c>
      <c r="J220" s="24" t="s">
        <v>364</v>
      </c>
    </row>
    <row r="221" spans="1:11">
      <c r="A221" s="15">
        <v>218</v>
      </c>
      <c r="B221" s="16">
        <v>5</v>
      </c>
      <c r="C221" s="15">
        <v>7</v>
      </c>
      <c r="D221" s="22" t="s">
        <v>754</v>
      </c>
      <c r="E221" s="17" t="s">
        <v>755</v>
      </c>
      <c r="F221" s="17" t="s">
        <v>756</v>
      </c>
      <c r="G221" s="17" t="s">
        <v>840</v>
      </c>
      <c r="H221" s="24">
        <v>4</v>
      </c>
      <c r="I221" s="17" t="s">
        <v>113</v>
      </c>
      <c r="J221" s="24" t="s">
        <v>364</v>
      </c>
    </row>
    <row r="222" spans="1:11">
      <c r="A222" s="15">
        <v>219</v>
      </c>
      <c r="B222" s="25">
        <v>6</v>
      </c>
      <c r="C222" s="15">
        <v>7</v>
      </c>
      <c r="D222" s="22" t="s">
        <v>455</v>
      </c>
      <c r="E222" s="17" t="s">
        <v>266</v>
      </c>
      <c r="F222" s="180" t="s">
        <v>322</v>
      </c>
      <c r="G222" s="17" t="s">
        <v>840</v>
      </c>
      <c r="H222" s="24">
        <v>1</v>
      </c>
      <c r="I222" s="17" t="s">
        <v>113</v>
      </c>
      <c r="J222" s="24" t="s">
        <v>364</v>
      </c>
    </row>
    <row r="223" spans="1:11">
      <c r="A223" s="15">
        <v>220</v>
      </c>
      <c r="B223" s="16">
        <v>7</v>
      </c>
      <c r="C223" s="15">
        <v>7</v>
      </c>
      <c r="D223" s="22" t="s">
        <v>757</v>
      </c>
      <c r="E223" s="17" t="s">
        <v>758</v>
      </c>
      <c r="F223" s="180" t="s">
        <v>304</v>
      </c>
      <c r="G223" s="17" t="s">
        <v>840</v>
      </c>
      <c r="H223" s="24">
        <v>18</v>
      </c>
      <c r="I223" s="17" t="s">
        <v>113</v>
      </c>
      <c r="J223" s="24" t="s">
        <v>364</v>
      </c>
    </row>
    <row r="224" spans="1:11" ht="17.25" thickBot="1">
      <c r="A224" s="64">
        <v>221</v>
      </c>
      <c r="B224" s="61">
        <v>8</v>
      </c>
      <c r="C224" s="64">
        <v>7</v>
      </c>
      <c r="D224" s="51" t="s">
        <v>759</v>
      </c>
      <c r="E224" s="55" t="s">
        <v>760</v>
      </c>
      <c r="F224" s="185" t="s">
        <v>761</v>
      </c>
      <c r="G224" s="55" t="s">
        <v>840</v>
      </c>
      <c r="H224" s="54">
        <v>12</v>
      </c>
      <c r="I224" s="55" t="s">
        <v>113</v>
      </c>
      <c r="J224" s="54" t="s">
        <v>364</v>
      </c>
    </row>
    <row r="225" spans="1:10">
      <c r="A225" s="57">
        <v>222</v>
      </c>
      <c r="B225" s="126">
        <v>1</v>
      </c>
      <c r="C225" s="57">
        <v>8</v>
      </c>
      <c r="D225" s="58" t="s">
        <v>255</v>
      </c>
      <c r="E225" s="67" t="s">
        <v>762</v>
      </c>
      <c r="F225" s="67" t="s">
        <v>10</v>
      </c>
      <c r="G225" s="67" t="s">
        <v>845</v>
      </c>
      <c r="H225" s="66">
        <v>5</v>
      </c>
      <c r="I225" s="66" t="s">
        <v>1007</v>
      </c>
      <c r="J225" s="48" t="s">
        <v>366</v>
      </c>
    </row>
    <row r="226" spans="1:10">
      <c r="A226" s="15">
        <v>223</v>
      </c>
      <c r="B226" s="16">
        <v>2</v>
      </c>
      <c r="C226" s="15">
        <v>8</v>
      </c>
      <c r="D226" s="21" t="s">
        <v>263</v>
      </c>
      <c r="E226" s="17" t="s">
        <v>763</v>
      </c>
      <c r="F226" s="17" t="s">
        <v>10</v>
      </c>
      <c r="G226" s="17" t="s">
        <v>854</v>
      </c>
      <c r="H226" s="24">
        <v>20</v>
      </c>
      <c r="I226" s="18" t="s">
        <v>1006</v>
      </c>
      <c r="J226" s="18" t="s">
        <v>342</v>
      </c>
    </row>
    <row r="227" spans="1:10" s="13" customFormat="1">
      <c r="A227" s="15">
        <v>224</v>
      </c>
      <c r="B227" s="56">
        <v>3</v>
      </c>
      <c r="C227" s="57">
        <v>8</v>
      </c>
      <c r="D227" s="22" t="s">
        <v>829</v>
      </c>
      <c r="E227" s="7" t="s">
        <v>830</v>
      </c>
      <c r="F227" s="27" t="s">
        <v>831</v>
      </c>
      <c r="G227" s="24" t="s">
        <v>854</v>
      </c>
      <c r="H227" s="98">
        <v>50</v>
      </c>
      <c r="I227" s="18" t="s">
        <v>1006</v>
      </c>
      <c r="J227" s="18" t="s">
        <v>265</v>
      </c>
    </row>
    <row r="228" spans="1:10">
      <c r="A228" s="15">
        <v>225</v>
      </c>
      <c r="B228" s="16">
        <v>4</v>
      </c>
      <c r="C228" s="15">
        <v>8</v>
      </c>
      <c r="D228" s="21" t="s">
        <v>206</v>
      </c>
      <c r="E228" s="26" t="s">
        <v>764</v>
      </c>
      <c r="F228" s="26" t="s">
        <v>10</v>
      </c>
      <c r="G228" s="24" t="s">
        <v>854</v>
      </c>
      <c r="H228" s="3">
        <v>3</v>
      </c>
      <c r="I228" s="26" t="s">
        <v>1008</v>
      </c>
      <c r="J228" s="18" t="s">
        <v>342</v>
      </c>
    </row>
    <row r="229" spans="1:10">
      <c r="A229" s="15">
        <v>226</v>
      </c>
      <c r="B229" s="56">
        <v>5</v>
      </c>
      <c r="C229" s="15">
        <v>8</v>
      </c>
      <c r="D229" s="22" t="s">
        <v>302</v>
      </c>
      <c r="E229" s="23" t="s">
        <v>270</v>
      </c>
      <c r="F229" s="9" t="s">
        <v>271</v>
      </c>
      <c r="G229" s="23" t="s">
        <v>856</v>
      </c>
      <c r="H229" s="24">
        <v>12</v>
      </c>
      <c r="I229" s="23" t="s">
        <v>289</v>
      </c>
      <c r="J229" s="26" t="s">
        <v>1128</v>
      </c>
    </row>
    <row r="230" spans="1:10">
      <c r="A230" s="15">
        <v>227</v>
      </c>
      <c r="B230" s="16">
        <v>6</v>
      </c>
      <c r="C230" s="15">
        <v>8</v>
      </c>
      <c r="D230" s="22" t="s">
        <v>765</v>
      </c>
      <c r="E230" s="23" t="s">
        <v>272</v>
      </c>
      <c r="F230" s="9" t="s">
        <v>273</v>
      </c>
      <c r="G230" s="23" t="s">
        <v>856</v>
      </c>
      <c r="H230" s="24">
        <v>12</v>
      </c>
      <c r="I230" s="23" t="s">
        <v>289</v>
      </c>
      <c r="J230" s="26" t="s">
        <v>1128</v>
      </c>
    </row>
    <row r="231" spans="1:10">
      <c r="A231" s="15">
        <v>228</v>
      </c>
      <c r="B231" s="56">
        <v>7</v>
      </c>
      <c r="C231" s="15">
        <v>8</v>
      </c>
      <c r="D231" s="22" t="s">
        <v>766</v>
      </c>
      <c r="E231" s="23" t="s">
        <v>274</v>
      </c>
      <c r="F231" s="9" t="s">
        <v>767</v>
      </c>
      <c r="G231" s="23" t="s">
        <v>856</v>
      </c>
      <c r="H231" s="24">
        <v>5</v>
      </c>
      <c r="I231" s="23" t="s">
        <v>289</v>
      </c>
      <c r="J231" s="26" t="s">
        <v>1127</v>
      </c>
    </row>
    <row r="232" spans="1:10">
      <c r="A232" s="15">
        <v>229</v>
      </c>
      <c r="B232" s="16">
        <v>8</v>
      </c>
      <c r="C232" s="15">
        <v>8</v>
      </c>
      <c r="D232" s="22" t="s">
        <v>768</v>
      </c>
      <c r="E232" s="23" t="s">
        <v>275</v>
      </c>
      <c r="F232" s="9" t="s">
        <v>276</v>
      </c>
      <c r="G232" s="23" t="s">
        <v>856</v>
      </c>
      <c r="H232" s="24">
        <v>5</v>
      </c>
      <c r="I232" s="23" t="s">
        <v>289</v>
      </c>
      <c r="J232" s="26" t="s">
        <v>1127</v>
      </c>
    </row>
    <row r="233" spans="1:10">
      <c r="A233" s="15">
        <v>230</v>
      </c>
      <c r="B233" s="56">
        <v>9</v>
      </c>
      <c r="C233" s="15">
        <v>8</v>
      </c>
      <c r="D233" s="22" t="s">
        <v>303</v>
      </c>
      <c r="E233" s="23" t="s">
        <v>277</v>
      </c>
      <c r="F233" s="9" t="s">
        <v>278</v>
      </c>
      <c r="G233" s="23" t="s">
        <v>856</v>
      </c>
      <c r="H233" s="24">
        <v>3</v>
      </c>
      <c r="I233" s="23" t="s">
        <v>289</v>
      </c>
      <c r="J233" s="26" t="s">
        <v>1127</v>
      </c>
    </row>
    <row r="234" spans="1:10">
      <c r="A234" s="15">
        <v>231</v>
      </c>
      <c r="B234" s="16">
        <v>10</v>
      </c>
      <c r="C234" s="15">
        <v>8</v>
      </c>
      <c r="D234" s="22" t="s">
        <v>769</v>
      </c>
      <c r="E234" s="23" t="s">
        <v>279</v>
      </c>
      <c r="F234" s="9" t="s">
        <v>278</v>
      </c>
      <c r="G234" s="23" t="s">
        <v>856</v>
      </c>
      <c r="H234" s="24">
        <v>3</v>
      </c>
      <c r="I234" s="23" t="s">
        <v>289</v>
      </c>
      <c r="J234" s="26" t="s">
        <v>1127</v>
      </c>
    </row>
    <row r="235" spans="1:10">
      <c r="A235" s="15">
        <v>232</v>
      </c>
      <c r="B235" s="56">
        <v>11</v>
      </c>
      <c r="C235" s="15">
        <v>8</v>
      </c>
      <c r="D235" s="22" t="s">
        <v>770</v>
      </c>
      <c r="E235" s="23" t="s">
        <v>280</v>
      </c>
      <c r="F235" s="23" t="s">
        <v>281</v>
      </c>
      <c r="G235" s="23" t="s">
        <v>841</v>
      </c>
      <c r="H235" s="24">
        <v>50</v>
      </c>
      <c r="I235" s="23" t="s">
        <v>289</v>
      </c>
      <c r="J235" s="26" t="s">
        <v>1127</v>
      </c>
    </row>
    <row r="236" spans="1:10">
      <c r="A236" s="15">
        <v>233</v>
      </c>
      <c r="B236" s="16">
        <v>12</v>
      </c>
      <c r="C236" s="15">
        <v>8</v>
      </c>
      <c r="D236" s="22" t="s">
        <v>771</v>
      </c>
      <c r="E236" s="23" t="s">
        <v>772</v>
      </c>
      <c r="F236" s="23" t="s">
        <v>282</v>
      </c>
      <c r="G236" s="23" t="s">
        <v>845</v>
      </c>
      <c r="H236" s="24">
        <v>12</v>
      </c>
      <c r="I236" s="23" t="s">
        <v>289</v>
      </c>
      <c r="J236" s="26" t="s">
        <v>1127</v>
      </c>
    </row>
    <row r="237" spans="1:10">
      <c r="A237" s="15">
        <v>234</v>
      </c>
      <c r="B237" s="56">
        <v>13</v>
      </c>
      <c r="C237" s="15">
        <v>8</v>
      </c>
      <c r="D237" s="22" t="s">
        <v>773</v>
      </c>
      <c r="E237" s="23" t="s">
        <v>283</v>
      </c>
      <c r="F237" s="23" t="s">
        <v>282</v>
      </c>
      <c r="G237" s="23" t="s">
        <v>845</v>
      </c>
      <c r="H237" s="24">
        <v>5</v>
      </c>
      <c r="I237" s="23" t="s">
        <v>289</v>
      </c>
      <c r="J237" s="26" t="s">
        <v>1127</v>
      </c>
    </row>
    <row r="238" spans="1:10">
      <c r="A238" s="15">
        <v>235</v>
      </c>
      <c r="B238" s="16">
        <v>14</v>
      </c>
      <c r="C238" s="15">
        <v>8</v>
      </c>
      <c r="D238" s="22" t="s">
        <v>774</v>
      </c>
      <c r="E238" s="23" t="s">
        <v>284</v>
      </c>
      <c r="F238" s="23" t="s">
        <v>278</v>
      </c>
      <c r="G238" s="23" t="s">
        <v>845</v>
      </c>
      <c r="H238" s="24">
        <v>25</v>
      </c>
      <c r="I238" s="23" t="s">
        <v>289</v>
      </c>
      <c r="J238" s="26" t="s">
        <v>1127</v>
      </c>
    </row>
    <row r="239" spans="1:10">
      <c r="A239" s="15">
        <v>236</v>
      </c>
      <c r="B239" s="56">
        <v>15</v>
      </c>
      <c r="C239" s="15">
        <v>8</v>
      </c>
      <c r="D239" s="22" t="s">
        <v>775</v>
      </c>
      <c r="E239" s="23" t="s">
        <v>776</v>
      </c>
      <c r="F239" s="23" t="s">
        <v>43</v>
      </c>
      <c r="G239" s="23" t="s">
        <v>285</v>
      </c>
      <c r="H239" s="24">
        <v>25</v>
      </c>
      <c r="I239" s="23" t="s">
        <v>289</v>
      </c>
      <c r="J239" s="26" t="s">
        <v>1130</v>
      </c>
    </row>
    <row r="240" spans="1:10">
      <c r="A240" s="15">
        <v>237</v>
      </c>
      <c r="B240" s="16">
        <v>16</v>
      </c>
      <c r="C240" s="15">
        <v>8</v>
      </c>
      <c r="D240" s="22" t="s">
        <v>450</v>
      </c>
      <c r="E240" s="23" t="s">
        <v>286</v>
      </c>
      <c r="F240" s="23" t="s">
        <v>287</v>
      </c>
      <c r="G240" s="23" t="s">
        <v>845</v>
      </c>
      <c r="H240" s="24">
        <v>1</v>
      </c>
      <c r="I240" s="23" t="s">
        <v>289</v>
      </c>
      <c r="J240" s="26" t="s">
        <v>1130</v>
      </c>
    </row>
    <row r="241" spans="1:10">
      <c r="A241" s="15">
        <v>238</v>
      </c>
      <c r="B241" s="56">
        <v>17</v>
      </c>
      <c r="C241" s="15">
        <v>8</v>
      </c>
      <c r="D241" s="22" t="s">
        <v>777</v>
      </c>
      <c r="E241" s="23" t="s">
        <v>778</v>
      </c>
      <c r="F241" s="23" t="s">
        <v>779</v>
      </c>
      <c r="G241" s="23" t="s">
        <v>845</v>
      </c>
      <c r="H241" s="24">
        <v>1</v>
      </c>
      <c r="I241" s="23" t="s">
        <v>289</v>
      </c>
      <c r="J241" s="26" t="s">
        <v>1129</v>
      </c>
    </row>
    <row r="242" spans="1:10">
      <c r="A242" s="15">
        <v>239</v>
      </c>
      <c r="B242" s="16">
        <v>18</v>
      </c>
      <c r="C242" s="15">
        <v>8</v>
      </c>
      <c r="D242" s="22" t="s">
        <v>780</v>
      </c>
      <c r="E242" s="23" t="s">
        <v>781</v>
      </c>
      <c r="F242" s="23" t="s">
        <v>288</v>
      </c>
      <c r="G242" s="23" t="s">
        <v>845</v>
      </c>
      <c r="H242" s="24">
        <v>1</v>
      </c>
      <c r="I242" s="23" t="s">
        <v>289</v>
      </c>
      <c r="J242" s="26" t="s">
        <v>1129</v>
      </c>
    </row>
    <row r="243" spans="1:10">
      <c r="A243" s="15">
        <v>240</v>
      </c>
      <c r="B243" s="56">
        <v>19</v>
      </c>
      <c r="C243" s="15">
        <v>8</v>
      </c>
      <c r="D243" s="22" t="s">
        <v>451</v>
      </c>
      <c r="E243" s="23" t="s">
        <v>782</v>
      </c>
      <c r="F243" s="23" t="s">
        <v>288</v>
      </c>
      <c r="G243" s="23" t="s">
        <v>845</v>
      </c>
      <c r="H243" s="24">
        <v>1</v>
      </c>
      <c r="I243" s="23" t="s">
        <v>289</v>
      </c>
      <c r="J243" s="26" t="s">
        <v>1129</v>
      </c>
    </row>
    <row r="244" spans="1:10">
      <c r="A244" s="15">
        <v>241</v>
      </c>
      <c r="B244" s="16">
        <v>20</v>
      </c>
      <c r="C244" s="15">
        <v>8</v>
      </c>
      <c r="D244" s="22" t="s">
        <v>452</v>
      </c>
      <c r="E244" s="23" t="s">
        <v>783</v>
      </c>
      <c r="F244" s="23" t="s">
        <v>288</v>
      </c>
      <c r="G244" s="23" t="s">
        <v>845</v>
      </c>
      <c r="H244" s="24">
        <v>1</v>
      </c>
      <c r="I244" s="23" t="s">
        <v>289</v>
      </c>
      <c r="J244" s="26" t="s">
        <v>1129</v>
      </c>
    </row>
    <row r="245" spans="1:10">
      <c r="A245" s="15">
        <v>242</v>
      </c>
      <c r="B245" s="56">
        <v>21</v>
      </c>
      <c r="C245" s="15">
        <v>8</v>
      </c>
      <c r="D245" s="22" t="s">
        <v>784</v>
      </c>
      <c r="E245" s="23" t="s">
        <v>785</v>
      </c>
      <c r="F245" s="23" t="s">
        <v>288</v>
      </c>
      <c r="G245" s="23" t="s">
        <v>845</v>
      </c>
      <c r="H245" s="24">
        <v>1</v>
      </c>
      <c r="I245" s="23" t="s">
        <v>289</v>
      </c>
      <c r="J245" s="26" t="s">
        <v>1129</v>
      </c>
    </row>
    <row r="246" spans="1:10">
      <c r="A246" s="15">
        <v>243</v>
      </c>
      <c r="B246" s="16">
        <v>22</v>
      </c>
      <c r="C246" s="15">
        <v>8</v>
      </c>
      <c r="D246" s="22" t="s">
        <v>453</v>
      </c>
      <c r="E246" s="23" t="s">
        <v>786</v>
      </c>
      <c r="F246" s="23" t="s">
        <v>288</v>
      </c>
      <c r="G246" s="23" t="s">
        <v>845</v>
      </c>
      <c r="H246" s="24">
        <v>1</v>
      </c>
      <c r="I246" s="23" t="s">
        <v>289</v>
      </c>
      <c r="J246" s="26" t="s">
        <v>1129</v>
      </c>
    </row>
    <row r="247" spans="1:10">
      <c r="A247" s="15">
        <v>244</v>
      </c>
      <c r="B247" s="56">
        <v>23</v>
      </c>
      <c r="C247" s="15">
        <v>8</v>
      </c>
      <c r="D247" s="21" t="s">
        <v>200</v>
      </c>
      <c r="E247" s="24" t="s">
        <v>787</v>
      </c>
      <c r="F247" s="24" t="s">
        <v>117</v>
      </c>
      <c r="G247" s="24" t="s">
        <v>854</v>
      </c>
      <c r="H247" s="24">
        <v>1</v>
      </c>
      <c r="I247" s="17" t="s">
        <v>118</v>
      </c>
      <c r="J247" s="17" t="s">
        <v>310</v>
      </c>
    </row>
    <row r="248" spans="1:10">
      <c r="A248" s="15">
        <v>245</v>
      </c>
      <c r="B248" s="16">
        <v>24</v>
      </c>
      <c r="C248" s="15">
        <v>8</v>
      </c>
      <c r="D248" s="21" t="s">
        <v>201</v>
      </c>
      <c r="E248" s="17" t="s">
        <v>788</v>
      </c>
      <c r="F248" s="17" t="s">
        <v>119</v>
      </c>
      <c r="G248" s="17" t="s">
        <v>854</v>
      </c>
      <c r="H248" s="17">
        <v>1</v>
      </c>
      <c r="I248" s="17" t="s">
        <v>118</v>
      </c>
      <c r="J248" s="17" t="s">
        <v>310</v>
      </c>
    </row>
    <row r="249" spans="1:10">
      <c r="A249" s="15">
        <v>246</v>
      </c>
      <c r="B249" s="56">
        <v>25</v>
      </c>
      <c r="C249" s="15">
        <v>8</v>
      </c>
      <c r="D249" s="21" t="s">
        <v>204</v>
      </c>
      <c r="E249" s="18" t="s">
        <v>789</v>
      </c>
      <c r="F249" s="18" t="s">
        <v>30</v>
      </c>
      <c r="G249" s="17" t="s">
        <v>854</v>
      </c>
      <c r="H249" s="161">
        <v>2</v>
      </c>
      <c r="I249" s="17" t="s">
        <v>118</v>
      </c>
      <c r="J249" s="18" t="s">
        <v>311</v>
      </c>
    </row>
    <row r="250" spans="1:10">
      <c r="A250" s="15">
        <v>247</v>
      </c>
      <c r="B250" s="16">
        <v>26</v>
      </c>
      <c r="C250" s="15">
        <v>8</v>
      </c>
      <c r="D250" s="21" t="s">
        <v>262</v>
      </c>
      <c r="E250" s="186" t="s">
        <v>129</v>
      </c>
      <c r="F250" s="187" t="s">
        <v>30</v>
      </c>
      <c r="G250" s="17" t="s">
        <v>854</v>
      </c>
      <c r="H250" s="188">
        <v>10</v>
      </c>
      <c r="I250" s="17" t="s">
        <v>118</v>
      </c>
      <c r="J250" s="18" t="s">
        <v>311</v>
      </c>
    </row>
    <row r="251" spans="1:10">
      <c r="A251" s="15">
        <v>248</v>
      </c>
      <c r="B251" s="56">
        <v>27</v>
      </c>
      <c r="C251" s="15">
        <v>8</v>
      </c>
      <c r="D251" s="21" t="s">
        <v>205</v>
      </c>
      <c r="E251" s="17" t="s">
        <v>144</v>
      </c>
      <c r="F251" s="17" t="s">
        <v>30</v>
      </c>
      <c r="G251" s="17" t="s">
        <v>854</v>
      </c>
      <c r="H251" s="17">
        <v>15</v>
      </c>
      <c r="I251" s="17" t="s">
        <v>118</v>
      </c>
      <c r="J251" s="18" t="s">
        <v>311</v>
      </c>
    </row>
    <row r="252" spans="1:10">
      <c r="A252" s="15">
        <v>249</v>
      </c>
      <c r="B252" s="16">
        <v>28</v>
      </c>
      <c r="C252" s="15">
        <v>8</v>
      </c>
      <c r="D252" s="21" t="s">
        <v>256</v>
      </c>
      <c r="E252" s="186" t="s">
        <v>790</v>
      </c>
      <c r="F252" s="17" t="s">
        <v>43</v>
      </c>
      <c r="G252" s="17" t="s">
        <v>854</v>
      </c>
      <c r="H252" s="188">
        <v>10</v>
      </c>
      <c r="I252" s="18" t="s">
        <v>66</v>
      </c>
      <c r="J252" s="17" t="s">
        <v>341</v>
      </c>
    </row>
    <row r="253" spans="1:10" s="13" customFormat="1">
      <c r="A253" s="15">
        <v>250</v>
      </c>
      <c r="B253" s="56">
        <v>29</v>
      </c>
      <c r="C253" s="15">
        <v>8</v>
      </c>
      <c r="D253" s="90" t="s">
        <v>1116</v>
      </c>
      <c r="E253" s="186" t="s">
        <v>1096</v>
      </c>
      <c r="F253" s="17" t="s">
        <v>1097</v>
      </c>
      <c r="G253" s="17" t="s">
        <v>743</v>
      </c>
      <c r="H253" s="188">
        <v>20</v>
      </c>
      <c r="I253" s="18" t="s">
        <v>66</v>
      </c>
      <c r="J253" s="17" t="s">
        <v>341</v>
      </c>
    </row>
    <row r="254" spans="1:10">
      <c r="A254" s="15">
        <v>251</v>
      </c>
      <c r="B254" s="16">
        <v>30</v>
      </c>
      <c r="C254" s="15">
        <v>8</v>
      </c>
      <c r="D254" s="21" t="s">
        <v>257</v>
      </c>
      <c r="E254" s="186" t="s">
        <v>791</v>
      </c>
      <c r="F254" s="17" t="s">
        <v>111</v>
      </c>
      <c r="G254" s="17" t="s">
        <v>854</v>
      </c>
      <c r="H254" s="188">
        <v>20</v>
      </c>
      <c r="I254" s="18" t="s">
        <v>66</v>
      </c>
      <c r="J254" s="17" t="s">
        <v>82</v>
      </c>
    </row>
    <row r="255" spans="1:10">
      <c r="A255" s="15">
        <v>252</v>
      </c>
      <c r="B255" s="56">
        <v>31</v>
      </c>
      <c r="C255" s="15">
        <v>8</v>
      </c>
      <c r="D255" s="21" t="s">
        <v>202</v>
      </c>
      <c r="E255" s="17" t="s">
        <v>299</v>
      </c>
      <c r="F255" s="17" t="s">
        <v>111</v>
      </c>
      <c r="G255" s="17" t="s">
        <v>854</v>
      </c>
      <c r="H255" s="188">
        <v>2</v>
      </c>
      <c r="I255" s="18" t="s">
        <v>66</v>
      </c>
      <c r="J255" s="17" t="s">
        <v>24</v>
      </c>
    </row>
    <row r="256" spans="1:10" s="13" customFormat="1" ht="17.25" thickBot="1">
      <c r="A256" s="64">
        <v>253</v>
      </c>
      <c r="B256" s="49">
        <v>32</v>
      </c>
      <c r="C256" s="64">
        <v>8</v>
      </c>
      <c r="D256" s="117" t="s">
        <v>1024</v>
      </c>
      <c r="E256" s="54" t="s">
        <v>421</v>
      </c>
      <c r="F256" s="54" t="s">
        <v>792</v>
      </c>
      <c r="G256" s="54" t="s">
        <v>743</v>
      </c>
      <c r="H256" s="132">
        <v>1</v>
      </c>
      <c r="I256" s="52" t="s">
        <v>66</v>
      </c>
      <c r="J256" s="54" t="s">
        <v>338</v>
      </c>
    </row>
    <row r="257" spans="1:11">
      <c r="A257" s="57">
        <v>254</v>
      </c>
      <c r="B257" s="56">
        <v>1</v>
      </c>
      <c r="C257" s="57">
        <v>9</v>
      </c>
      <c r="D257" s="69" t="s">
        <v>203</v>
      </c>
      <c r="E257" s="59" t="s">
        <v>793</v>
      </c>
      <c r="F257" s="59" t="s">
        <v>121</v>
      </c>
      <c r="G257" s="59" t="s">
        <v>854</v>
      </c>
      <c r="H257" s="59">
        <v>24</v>
      </c>
      <c r="I257" s="60" t="s">
        <v>122</v>
      </c>
      <c r="J257" s="48" t="s">
        <v>367</v>
      </c>
    </row>
    <row r="258" spans="1:11" s="8" customFormat="1">
      <c r="A258" s="15">
        <v>255</v>
      </c>
      <c r="B258" s="119">
        <v>2</v>
      </c>
      <c r="C258" s="118">
        <v>9</v>
      </c>
      <c r="D258" s="120" t="s">
        <v>258</v>
      </c>
      <c r="E258" s="121" t="s">
        <v>794</v>
      </c>
      <c r="F258" s="121" t="s">
        <v>123</v>
      </c>
      <c r="G258" s="121" t="s">
        <v>854</v>
      </c>
      <c r="H258" s="121">
        <v>1</v>
      </c>
      <c r="I258" s="121" t="s">
        <v>122</v>
      </c>
      <c r="J258" s="121" t="s">
        <v>346</v>
      </c>
    </row>
    <row r="259" spans="1:11" s="13" customFormat="1">
      <c r="A259" s="15">
        <v>256</v>
      </c>
      <c r="B259" s="119">
        <v>3</v>
      </c>
      <c r="C259" s="118">
        <v>9</v>
      </c>
      <c r="D259" s="90" t="s">
        <v>1026</v>
      </c>
      <c r="E259" s="17" t="s">
        <v>1027</v>
      </c>
      <c r="F259" s="17" t="s">
        <v>1028</v>
      </c>
      <c r="G259" s="17" t="s">
        <v>743</v>
      </c>
      <c r="H259" s="17">
        <v>12</v>
      </c>
      <c r="I259" s="17" t="s">
        <v>122</v>
      </c>
      <c r="J259" s="17" t="s">
        <v>1029</v>
      </c>
    </row>
    <row r="260" spans="1:11" s="13" customFormat="1">
      <c r="A260" s="15">
        <v>257</v>
      </c>
      <c r="B260" s="119">
        <v>4</v>
      </c>
      <c r="C260" s="118">
        <v>9</v>
      </c>
      <c r="D260" s="122" t="s">
        <v>1077</v>
      </c>
      <c r="E260" s="60" t="s">
        <v>1078</v>
      </c>
      <c r="F260" s="60" t="s">
        <v>1079</v>
      </c>
      <c r="G260" s="60" t="s">
        <v>743</v>
      </c>
      <c r="H260" s="17">
        <v>2</v>
      </c>
      <c r="I260" s="17" t="s">
        <v>122</v>
      </c>
      <c r="J260" s="17" t="s">
        <v>1082</v>
      </c>
    </row>
    <row r="261" spans="1:11" s="13" customFormat="1" ht="17.25" thickBot="1">
      <c r="A261" s="64">
        <v>258</v>
      </c>
      <c r="B261" s="49">
        <v>5</v>
      </c>
      <c r="C261" s="64">
        <v>9</v>
      </c>
      <c r="D261" s="117" t="s">
        <v>1080</v>
      </c>
      <c r="E261" s="55" t="s">
        <v>1081</v>
      </c>
      <c r="F261" s="55" t="s">
        <v>1079</v>
      </c>
      <c r="G261" s="55" t="s">
        <v>743</v>
      </c>
      <c r="H261" s="189">
        <v>2</v>
      </c>
      <c r="I261" s="189" t="s">
        <v>122</v>
      </c>
      <c r="J261" s="189" t="s">
        <v>1082</v>
      </c>
    </row>
    <row r="262" spans="1:11">
      <c r="A262" s="57">
        <v>259</v>
      </c>
      <c r="B262" s="43">
        <v>1</v>
      </c>
      <c r="C262" s="129">
        <v>10</v>
      </c>
      <c r="D262" s="122" t="s">
        <v>1033</v>
      </c>
      <c r="E262" s="190" t="s">
        <v>1034</v>
      </c>
      <c r="F262" s="191" t="s">
        <v>1035</v>
      </c>
      <c r="G262" s="67" t="s">
        <v>809</v>
      </c>
      <c r="H262" s="192">
        <v>90</v>
      </c>
      <c r="I262" s="60" t="s">
        <v>1036</v>
      </c>
      <c r="J262" s="67" t="s">
        <v>1076</v>
      </c>
      <c r="K262" s="136" t="s">
        <v>1134</v>
      </c>
    </row>
    <row r="263" spans="1:11">
      <c r="A263" s="15">
        <v>260</v>
      </c>
      <c r="B263" s="25">
        <v>2</v>
      </c>
      <c r="C263" s="44">
        <v>10</v>
      </c>
      <c r="D263" s="90" t="s">
        <v>1037</v>
      </c>
      <c r="E263" s="193" t="s">
        <v>1038</v>
      </c>
      <c r="F263" s="194" t="s">
        <v>1039</v>
      </c>
      <c r="G263" s="18" t="s">
        <v>1040</v>
      </c>
      <c r="H263" s="195">
        <v>12</v>
      </c>
      <c r="I263" s="60" t="s">
        <v>1036</v>
      </c>
      <c r="J263" s="18" t="s">
        <v>1041</v>
      </c>
    </row>
    <row r="264" spans="1:11">
      <c r="A264" s="15">
        <v>261</v>
      </c>
      <c r="B264" s="25">
        <v>3</v>
      </c>
      <c r="C264" s="44">
        <v>10</v>
      </c>
      <c r="D264" s="90" t="s">
        <v>1042</v>
      </c>
      <c r="E264" s="193" t="s">
        <v>1043</v>
      </c>
      <c r="F264" s="194" t="s">
        <v>1044</v>
      </c>
      <c r="G264" s="18" t="s">
        <v>1040</v>
      </c>
      <c r="H264" s="195">
        <v>12</v>
      </c>
      <c r="I264" s="60" t="s">
        <v>1036</v>
      </c>
      <c r="J264" s="18" t="s">
        <v>1041</v>
      </c>
    </row>
    <row r="265" spans="1:11">
      <c r="A265" s="15">
        <v>262</v>
      </c>
      <c r="B265" s="25">
        <v>4</v>
      </c>
      <c r="C265" s="44">
        <v>10</v>
      </c>
      <c r="D265" s="90" t="s">
        <v>1045</v>
      </c>
      <c r="E265" s="193" t="s">
        <v>1046</v>
      </c>
      <c r="F265" s="194" t="s">
        <v>1044</v>
      </c>
      <c r="G265" s="18" t="s">
        <v>1040</v>
      </c>
      <c r="H265" s="195">
        <v>12</v>
      </c>
      <c r="I265" s="60" t="s">
        <v>1036</v>
      </c>
      <c r="J265" s="18" t="s">
        <v>1047</v>
      </c>
    </row>
    <row r="266" spans="1:11" s="13" customFormat="1">
      <c r="A266" s="15">
        <v>263</v>
      </c>
      <c r="B266" s="25">
        <v>5</v>
      </c>
      <c r="C266" s="44">
        <v>10</v>
      </c>
      <c r="D266" s="90" t="s">
        <v>1048</v>
      </c>
      <c r="E266" s="193" t="s">
        <v>1049</v>
      </c>
      <c r="F266" s="194" t="s">
        <v>1039</v>
      </c>
      <c r="G266" s="18" t="s">
        <v>1040</v>
      </c>
      <c r="H266" s="195">
        <v>1</v>
      </c>
      <c r="I266" s="60" t="s">
        <v>1036</v>
      </c>
      <c r="J266" s="18" t="s">
        <v>1047</v>
      </c>
    </row>
    <row r="267" spans="1:11" s="13" customFormat="1">
      <c r="A267" s="15">
        <v>264</v>
      </c>
      <c r="B267" s="25">
        <v>6</v>
      </c>
      <c r="C267" s="44">
        <v>10</v>
      </c>
      <c r="D267" s="90" t="s">
        <v>1050</v>
      </c>
      <c r="E267" s="193" t="s">
        <v>1051</v>
      </c>
      <c r="F267" s="194" t="s">
        <v>1052</v>
      </c>
      <c r="G267" s="18" t="s">
        <v>1040</v>
      </c>
      <c r="H267" s="195">
        <v>6</v>
      </c>
      <c r="I267" s="60" t="s">
        <v>1036</v>
      </c>
      <c r="J267" s="18" t="s">
        <v>1047</v>
      </c>
    </row>
    <row r="268" spans="1:11" s="13" customFormat="1">
      <c r="A268" s="15">
        <v>265</v>
      </c>
      <c r="B268" s="25">
        <v>7</v>
      </c>
      <c r="C268" s="44">
        <v>10</v>
      </c>
      <c r="D268" s="90" t="s">
        <v>1053</v>
      </c>
      <c r="E268" s="193" t="s">
        <v>1054</v>
      </c>
      <c r="F268" s="194" t="s">
        <v>1055</v>
      </c>
      <c r="G268" s="18" t="s">
        <v>1040</v>
      </c>
      <c r="H268" s="195">
        <v>12</v>
      </c>
      <c r="I268" s="60" t="s">
        <v>1036</v>
      </c>
      <c r="J268" s="18" t="s">
        <v>1047</v>
      </c>
    </row>
    <row r="269" spans="1:11" s="13" customFormat="1">
      <c r="A269" s="15">
        <v>266</v>
      </c>
      <c r="B269" s="25">
        <v>8</v>
      </c>
      <c r="C269" s="44">
        <v>10</v>
      </c>
      <c r="D269" s="90" t="s">
        <v>1056</v>
      </c>
      <c r="E269" s="193" t="s">
        <v>1057</v>
      </c>
      <c r="F269" s="194" t="s">
        <v>1058</v>
      </c>
      <c r="G269" s="18" t="s">
        <v>1040</v>
      </c>
      <c r="H269" s="195">
        <v>1</v>
      </c>
      <c r="I269" s="60" t="s">
        <v>1036</v>
      </c>
      <c r="J269" s="18" t="s">
        <v>1047</v>
      </c>
    </row>
    <row r="270" spans="1:11" s="13" customFormat="1">
      <c r="A270" s="15">
        <v>267</v>
      </c>
      <c r="B270" s="25">
        <v>9</v>
      </c>
      <c r="C270" s="44">
        <v>10</v>
      </c>
      <c r="D270" s="90" t="s">
        <v>1059</v>
      </c>
      <c r="E270" s="193" t="s">
        <v>1060</v>
      </c>
      <c r="F270" s="194" t="s">
        <v>304</v>
      </c>
      <c r="G270" s="18" t="s">
        <v>1061</v>
      </c>
      <c r="H270" s="195">
        <v>50</v>
      </c>
      <c r="I270" s="60" t="s">
        <v>1036</v>
      </c>
      <c r="J270" s="18" t="s">
        <v>1047</v>
      </c>
    </row>
    <row r="271" spans="1:11" s="13" customFormat="1">
      <c r="A271" s="15">
        <v>268</v>
      </c>
      <c r="B271" s="25">
        <v>10</v>
      </c>
      <c r="C271" s="44">
        <v>10</v>
      </c>
      <c r="D271" s="90" t="s">
        <v>1062</v>
      </c>
      <c r="E271" s="193" t="s">
        <v>1063</v>
      </c>
      <c r="F271" s="194" t="s">
        <v>1064</v>
      </c>
      <c r="G271" s="18" t="s">
        <v>1061</v>
      </c>
      <c r="H271" s="195">
        <v>8</v>
      </c>
      <c r="I271" s="60" t="s">
        <v>1036</v>
      </c>
      <c r="J271" s="18" t="s">
        <v>1047</v>
      </c>
    </row>
    <row r="272" spans="1:11" s="13" customFormat="1">
      <c r="A272" s="15">
        <v>269</v>
      </c>
      <c r="B272" s="25">
        <v>11</v>
      </c>
      <c r="C272" s="44">
        <v>10</v>
      </c>
      <c r="D272" s="90" t="s">
        <v>1065</v>
      </c>
      <c r="E272" s="193" t="s">
        <v>1066</v>
      </c>
      <c r="F272" s="194" t="s">
        <v>1067</v>
      </c>
      <c r="G272" s="18" t="s">
        <v>1061</v>
      </c>
      <c r="H272" s="195">
        <v>1</v>
      </c>
      <c r="I272" s="60" t="s">
        <v>1036</v>
      </c>
      <c r="J272" s="18" t="s">
        <v>1047</v>
      </c>
    </row>
    <row r="273" spans="1:10" s="13" customFormat="1">
      <c r="A273" s="15">
        <v>270</v>
      </c>
      <c r="B273" s="25">
        <v>12</v>
      </c>
      <c r="C273" s="44">
        <v>10</v>
      </c>
      <c r="D273" s="90" t="s">
        <v>1068</v>
      </c>
      <c r="E273" s="193" t="s">
        <v>1069</v>
      </c>
      <c r="F273" s="194" t="s">
        <v>1070</v>
      </c>
      <c r="G273" s="18" t="s">
        <v>1040</v>
      </c>
      <c r="H273" s="195">
        <v>36</v>
      </c>
      <c r="I273" s="60" t="s">
        <v>1036</v>
      </c>
      <c r="J273" s="18" t="s">
        <v>1047</v>
      </c>
    </row>
    <row r="274" spans="1:10" ht="17.25" thickBot="1">
      <c r="A274" s="64">
        <v>271</v>
      </c>
      <c r="B274" s="61">
        <v>13</v>
      </c>
      <c r="C274" s="130">
        <v>10</v>
      </c>
      <c r="D274" s="117" t="s">
        <v>1071</v>
      </c>
      <c r="E274" s="196" t="s">
        <v>1072</v>
      </c>
      <c r="F274" s="197" t="s">
        <v>1073</v>
      </c>
      <c r="G274" s="138" t="s">
        <v>1074</v>
      </c>
      <c r="H274" s="198">
        <v>1</v>
      </c>
      <c r="I274" s="55" t="s">
        <v>1036</v>
      </c>
      <c r="J274" s="138" t="s">
        <v>1075</v>
      </c>
    </row>
    <row r="275" spans="1:10">
      <c r="A275" s="57">
        <v>272</v>
      </c>
      <c r="B275" s="56">
        <v>1</v>
      </c>
      <c r="C275" s="57">
        <v>11</v>
      </c>
      <c r="D275" s="58" t="s">
        <v>259</v>
      </c>
      <c r="E275" s="72" t="s">
        <v>294</v>
      </c>
      <c r="F275" s="72" t="s">
        <v>124</v>
      </c>
      <c r="G275" s="199" t="s">
        <v>20</v>
      </c>
      <c r="H275" s="72">
        <v>24</v>
      </c>
      <c r="I275" s="72" t="s">
        <v>125</v>
      </c>
      <c r="J275" s="67" t="s">
        <v>368</v>
      </c>
    </row>
    <row r="276" spans="1:10">
      <c r="A276" s="15">
        <v>273</v>
      </c>
      <c r="B276" s="16">
        <v>2</v>
      </c>
      <c r="C276" s="15">
        <v>11</v>
      </c>
      <c r="D276" s="21" t="s">
        <v>260</v>
      </c>
      <c r="E276" s="14" t="s">
        <v>296</v>
      </c>
      <c r="F276" s="14" t="s">
        <v>126</v>
      </c>
      <c r="G276" s="200" t="s">
        <v>20</v>
      </c>
      <c r="H276" s="14">
        <v>1</v>
      </c>
      <c r="I276" s="14" t="s">
        <v>125</v>
      </c>
      <c r="J276" s="18" t="s">
        <v>369</v>
      </c>
    </row>
    <row r="277" spans="1:10">
      <c r="A277" s="15">
        <v>274</v>
      </c>
      <c r="B277" s="16">
        <v>3</v>
      </c>
      <c r="C277" s="15">
        <v>11</v>
      </c>
      <c r="D277" s="21" t="s">
        <v>261</v>
      </c>
      <c r="E277" s="4" t="s">
        <v>795</v>
      </c>
      <c r="F277" s="4" t="s">
        <v>127</v>
      </c>
      <c r="G277" s="31" t="s">
        <v>20</v>
      </c>
      <c r="H277" s="4">
        <v>1</v>
      </c>
      <c r="I277" s="14" t="s">
        <v>128</v>
      </c>
      <c r="J277" s="18" t="s">
        <v>338</v>
      </c>
    </row>
    <row r="278" spans="1:10">
      <c r="A278" s="15">
        <v>275</v>
      </c>
      <c r="B278" s="16">
        <v>4</v>
      </c>
      <c r="C278" s="15">
        <v>11</v>
      </c>
      <c r="D278" s="22" t="s">
        <v>267</v>
      </c>
      <c r="E278" s="7" t="s">
        <v>796</v>
      </c>
      <c r="F278" s="23" t="s">
        <v>797</v>
      </c>
      <c r="G278" s="44" t="s">
        <v>857</v>
      </c>
      <c r="H278" s="4">
        <v>2</v>
      </c>
      <c r="I278" s="23" t="s">
        <v>268</v>
      </c>
      <c r="J278" s="26" t="s">
        <v>369</v>
      </c>
    </row>
    <row r="279" spans="1:10" ht="17.25" thickBot="1">
      <c r="A279" s="64">
        <v>276</v>
      </c>
      <c r="B279" s="49">
        <v>5</v>
      </c>
      <c r="C279" s="64">
        <v>11</v>
      </c>
      <c r="D279" s="51" t="s">
        <v>798</v>
      </c>
      <c r="E279" s="74" t="s">
        <v>305</v>
      </c>
      <c r="F279" s="50" t="s">
        <v>799</v>
      </c>
      <c r="G279" s="50" t="s">
        <v>857</v>
      </c>
      <c r="H279" s="133">
        <v>20</v>
      </c>
      <c r="I279" s="50" t="s">
        <v>268</v>
      </c>
      <c r="J279" s="52" t="s">
        <v>369</v>
      </c>
    </row>
    <row r="280" spans="1:10">
      <c r="A280" s="57">
        <v>277</v>
      </c>
      <c r="B280" s="126">
        <v>1</v>
      </c>
      <c r="C280" s="57">
        <v>12</v>
      </c>
      <c r="D280" s="22" t="s">
        <v>872</v>
      </c>
      <c r="E280" s="112" t="s">
        <v>873</v>
      </c>
      <c r="F280" s="113">
        <v>300</v>
      </c>
      <c r="G280" s="26" t="s">
        <v>809</v>
      </c>
      <c r="H280" s="59">
        <v>20</v>
      </c>
      <c r="I280" s="60" t="s">
        <v>120</v>
      </c>
      <c r="J280" s="73" t="s">
        <v>1003</v>
      </c>
    </row>
    <row r="281" spans="1:10">
      <c r="A281" s="15">
        <v>278</v>
      </c>
      <c r="B281" s="16">
        <v>2</v>
      </c>
      <c r="C281" s="15">
        <v>12</v>
      </c>
      <c r="D281" s="22" t="s">
        <v>874</v>
      </c>
      <c r="E281" s="112" t="s">
        <v>875</v>
      </c>
      <c r="F281" s="113">
        <v>300</v>
      </c>
      <c r="G281" s="26" t="s">
        <v>809</v>
      </c>
      <c r="H281" s="3">
        <v>20</v>
      </c>
      <c r="I281" s="91" t="s">
        <v>120</v>
      </c>
      <c r="J281" s="92" t="s">
        <v>1005</v>
      </c>
    </row>
    <row r="282" spans="1:10">
      <c r="A282" s="15">
        <v>279</v>
      </c>
      <c r="B282" s="56">
        <v>3</v>
      </c>
      <c r="C282" s="15">
        <v>12</v>
      </c>
      <c r="D282" s="22" t="s">
        <v>876</v>
      </c>
      <c r="E282" s="112" t="s">
        <v>877</v>
      </c>
      <c r="F282" s="113">
        <v>300</v>
      </c>
      <c r="G282" s="26" t="s">
        <v>809</v>
      </c>
      <c r="H282" s="24">
        <v>10</v>
      </c>
      <c r="I282" s="91" t="s">
        <v>120</v>
      </c>
      <c r="J282" s="92" t="s">
        <v>1005</v>
      </c>
    </row>
    <row r="283" spans="1:10">
      <c r="A283" s="15">
        <v>280</v>
      </c>
      <c r="B283" s="16">
        <v>4</v>
      </c>
      <c r="C283" s="15">
        <v>12</v>
      </c>
      <c r="D283" s="22" t="s">
        <v>878</v>
      </c>
      <c r="E283" s="112" t="s">
        <v>879</v>
      </c>
      <c r="F283" s="113">
        <v>300</v>
      </c>
      <c r="G283" s="26" t="s">
        <v>809</v>
      </c>
      <c r="H283" s="24">
        <v>8</v>
      </c>
      <c r="I283" s="91" t="s">
        <v>120</v>
      </c>
      <c r="J283" s="92" t="s">
        <v>1004</v>
      </c>
    </row>
    <row r="284" spans="1:10">
      <c r="A284" s="15">
        <v>281</v>
      </c>
      <c r="B284" s="56">
        <v>5</v>
      </c>
      <c r="C284" s="15">
        <v>12</v>
      </c>
      <c r="D284" s="22" t="s">
        <v>880</v>
      </c>
      <c r="E284" s="112" t="s">
        <v>881</v>
      </c>
      <c r="F284" s="113">
        <v>300</v>
      </c>
      <c r="G284" s="26" t="s">
        <v>809</v>
      </c>
      <c r="H284" s="24">
        <v>10</v>
      </c>
      <c r="I284" s="91" t="s">
        <v>120</v>
      </c>
      <c r="J284" s="92" t="s">
        <v>1004</v>
      </c>
    </row>
    <row r="285" spans="1:10">
      <c r="A285" s="15">
        <v>282</v>
      </c>
      <c r="B285" s="16">
        <v>6</v>
      </c>
      <c r="C285" s="15">
        <v>12</v>
      </c>
      <c r="D285" s="22" t="s">
        <v>882</v>
      </c>
      <c r="E285" s="112" t="s">
        <v>883</v>
      </c>
      <c r="F285" s="113">
        <v>300</v>
      </c>
      <c r="G285" s="26" t="s">
        <v>809</v>
      </c>
      <c r="H285" s="24">
        <v>2</v>
      </c>
      <c r="I285" s="91" t="s">
        <v>120</v>
      </c>
      <c r="J285" s="92" t="s">
        <v>1004</v>
      </c>
    </row>
    <row r="286" spans="1:10">
      <c r="A286" s="15">
        <v>283</v>
      </c>
      <c r="B286" s="56">
        <v>7</v>
      </c>
      <c r="C286" s="15">
        <v>12</v>
      </c>
      <c r="D286" s="22" t="s">
        <v>884</v>
      </c>
      <c r="E286" s="112" t="s">
        <v>885</v>
      </c>
      <c r="F286" s="113">
        <v>300</v>
      </c>
      <c r="G286" s="26" t="s">
        <v>809</v>
      </c>
      <c r="H286" s="24">
        <v>10</v>
      </c>
      <c r="I286" s="91" t="s">
        <v>120</v>
      </c>
      <c r="J286" s="92" t="s">
        <v>1004</v>
      </c>
    </row>
    <row r="287" spans="1:10">
      <c r="A287" s="15">
        <v>284</v>
      </c>
      <c r="B287" s="16">
        <v>8</v>
      </c>
      <c r="C287" s="15">
        <v>12</v>
      </c>
      <c r="D287" s="22" t="s">
        <v>886</v>
      </c>
      <c r="E287" s="112" t="s">
        <v>887</v>
      </c>
      <c r="F287" s="113">
        <v>300</v>
      </c>
      <c r="G287" s="26" t="s">
        <v>809</v>
      </c>
      <c r="H287" s="24">
        <v>15</v>
      </c>
      <c r="I287" s="91" t="s">
        <v>120</v>
      </c>
      <c r="J287" s="92" t="s">
        <v>1004</v>
      </c>
    </row>
    <row r="288" spans="1:10">
      <c r="A288" s="15">
        <v>285</v>
      </c>
      <c r="B288" s="56">
        <v>9</v>
      </c>
      <c r="C288" s="15">
        <v>12</v>
      </c>
      <c r="D288" s="22" t="s">
        <v>888</v>
      </c>
      <c r="E288" s="112" t="s">
        <v>889</v>
      </c>
      <c r="F288" s="113">
        <v>300</v>
      </c>
      <c r="G288" s="26" t="s">
        <v>809</v>
      </c>
      <c r="H288" s="24">
        <v>20</v>
      </c>
      <c r="I288" s="91" t="s">
        <v>120</v>
      </c>
      <c r="J288" s="92" t="s">
        <v>1004</v>
      </c>
    </row>
    <row r="289" spans="1:10">
      <c r="A289" s="15">
        <v>286</v>
      </c>
      <c r="B289" s="16">
        <v>10</v>
      </c>
      <c r="C289" s="15">
        <v>12</v>
      </c>
      <c r="D289" s="22" t="s">
        <v>890</v>
      </c>
      <c r="E289" s="112" t="s">
        <v>891</v>
      </c>
      <c r="F289" s="113">
        <v>300</v>
      </c>
      <c r="G289" s="26" t="s">
        <v>809</v>
      </c>
      <c r="H289" s="24">
        <v>5</v>
      </c>
      <c r="I289" s="91" t="s">
        <v>120</v>
      </c>
      <c r="J289" s="92" t="s">
        <v>1004</v>
      </c>
    </row>
    <row r="290" spans="1:10">
      <c r="A290" s="15">
        <v>287</v>
      </c>
      <c r="B290" s="56">
        <v>11</v>
      </c>
      <c r="C290" s="15">
        <v>12</v>
      </c>
      <c r="D290" s="22" t="s">
        <v>892</v>
      </c>
      <c r="E290" s="112" t="s">
        <v>893</v>
      </c>
      <c r="F290" s="113">
        <v>300</v>
      </c>
      <c r="G290" s="26" t="s">
        <v>809</v>
      </c>
      <c r="H290" s="24">
        <v>1</v>
      </c>
      <c r="I290" s="91" t="s">
        <v>120</v>
      </c>
      <c r="J290" s="92" t="s">
        <v>1004</v>
      </c>
    </row>
    <row r="291" spans="1:10">
      <c r="A291" s="15">
        <v>288</v>
      </c>
      <c r="B291" s="16">
        <v>12</v>
      </c>
      <c r="C291" s="15">
        <v>12</v>
      </c>
      <c r="D291" s="22" t="s">
        <v>894</v>
      </c>
      <c r="E291" s="112" t="s">
        <v>895</v>
      </c>
      <c r="F291" s="113">
        <v>100</v>
      </c>
      <c r="G291" s="26" t="s">
        <v>809</v>
      </c>
      <c r="H291" s="24">
        <v>25</v>
      </c>
      <c r="I291" s="91" t="s">
        <v>120</v>
      </c>
      <c r="J291" s="92" t="s">
        <v>1004</v>
      </c>
    </row>
    <row r="292" spans="1:10">
      <c r="A292" s="15">
        <v>289</v>
      </c>
      <c r="B292" s="56">
        <v>13</v>
      </c>
      <c r="C292" s="15">
        <v>12</v>
      </c>
      <c r="D292" s="22" t="s">
        <v>896</v>
      </c>
      <c r="E292" s="112" t="s">
        <v>897</v>
      </c>
      <c r="F292" s="113">
        <v>100</v>
      </c>
      <c r="G292" s="26" t="s">
        <v>809</v>
      </c>
      <c r="H292" s="24">
        <v>20</v>
      </c>
      <c r="I292" s="91" t="s">
        <v>120</v>
      </c>
      <c r="J292" s="92" t="s">
        <v>1004</v>
      </c>
    </row>
    <row r="293" spans="1:10">
      <c r="A293" s="15">
        <v>290</v>
      </c>
      <c r="B293" s="16">
        <v>14</v>
      </c>
      <c r="C293" s="15">
        <v>12</v>
      </c>
      <c r="D293" s="22" t="s">
        <v>898</v>
      </c>
      <c r="E293" s="112" t="s">
        <v>899</v>
      </c>
      <c r="F293" s="113">
        <v>300</v>
      </c>
      <c r="G293" s="26" t="s">
        <v>809</v>
      </c>
      <c r="H293" s="24">
        <v>10</v>
      </c>
      <c r="I293" s="91" t="s">
        <v>120</v>
      </c>
      <c r="J293" s="92" t="s">
        <v>1004</v>
      </c>
    </row>
    <row r="294" spans="1:10">
      <c r="A294" s="15">
        <v>291</v>
      </c>
      <c r="B294" s="56">
        <v>15</v>
      </c>
      <c r="C294" s="15">
        <v>12</v>
      </c>
      <c r="D294" s="22" t="s">
        <v>900</v>
      </c>
      <c r="E294" s="112" t="s">
        <v>901</v>
      </c>
      <c r="F294" s="113">
        <v>300</v>
      </c>
      <c r="G294" s="26" t="s">
        <v>809</v>
      </c>
      <c r="H294" s="24">
        <v>2</v>
      </c>
      <c r="I294" s="91" t="s">
        <v>120</v>
      </c>
      <c r="J294" s="92" t="s">
        <v>1004</v>
      </c>
    </row>
    <row r="295" spans="1:10">
      <c r="A295" s="15">
        <v>292</v>
      </c>
      <c r="B295" s="16">
        <v>16</v>
      </c>
      <c r="C295" s="15">
        <v>12</v>
      </c>
      <c r="D295" s="22" t="s">
        <v>902</v>
      </c>
      <c r="E295" s="112" t="s">
        <v>903</v>
      </c>
      <c r="F295" s="113">
        <v>100</v>
      </c>
      <c r="G295" s="26" t="s">
        <v>809</v>
      </c>
      <c r="H295" s="24">
        <v>5</v>
      </c>
      <c r="I295" s="91" t="s">
        <v>120</v>
      </c>
      <c r="J295" s="92" t="s">
        <v>1004</v>
      </c>
    </row>
    <row r="296" spans="1:10">
      <c r="A296" s="15">
        <v>293</v>
      </c>
      <c r="B296" s="56">
        <v>17</v>
      </c>
      <c r="C296" s="15">
        <v>12</v>
      </c>
      <c r="D296" s="22" t="s">
        <v>904</v>
      </c>
      <c r="E296" s="112" t="s">
        <v>905</v>
      </c>
      <c r="F296" s="113">
        <v>300</v>
      </c>
      <c r="G296" s="26" t="s">
        <v>809</v>
      </c>
      <c r="H296" s="24">
        <v>5</v>
      </c>
      <c r="I296" s="91" t="s">
        <v>120</v>
      </c>
      <c r="J296" s="92" t="s">
        <v>1004</v>
      </c>
    </row>
    <row r="297" spans="1:10">
      <c r="A297" s="15">
        <v>294</v>
      </c>
      <c r="B297" s="16">
        <v>18</v>
      </c>
      <c r="C297" s="15">
        <v>12</v>
      </c>
      <c r="D297" s="22" t="s">
        <v>906</v>
      </c>
      <c r="E297" s="112" t="s">
        <v>907</v>
      </c>
      <c r="F297" s="113">
        <v>300</v>
      </c>
      <c r="G297" s="26" t="s">
        <v>809</v>
      </c>
      <c r="H297" s="24">
        <v>5</v>
      </c>
      <c r="I297" s="91" t="s">
        <v>120</v>
      </c>
      <c r="J297" s="92" t="s">
        <v>1004</v>
      </c>
    </row>
    <row r="298" spans="1:10">
      <c r="A298" s="15">
        <v>295</v>
      </c>
      <c r="B298" s="56">
        <v>19</v>
      </c>
      <c r="C298" s="15">
        <v>12</v>
      </c>
      <c r="D298" s="22" t="s">
        <v>908</v>
      </c>
      <c r="E298" s="112" t="s">
        <v>909</v>
      </c>
      <c r="F298" s="113">
        <v>300</v>
      </c>
      <c r="G298" s="26" t="s">
        <v>809</v>
      </c>
      <c r="H298" s="24">
        <v>15</v>
      </c>
      <c r="I298" s="91" t="s">
        <v>120</v>
      </c>
      <c r="J298" s="92" t="s">
        <v>1004</v>
      </c>
    </row>
    <row r="299" spans="1:10">
      <c r="A299" s="15">
        <v>296</v>
      </c>
      <c r="B299" s="16">
        <v>20</v>
      </c>
      <c r="C299" s="15">
        <v>12</v>
      </c>
      <c r="D299" s="22" t="s">
        <v>910</v>
      </c>
      <c r="E299" s="112" t="s">
        <v>911</v>
      </c>
      <c r="F299" s="113">
        <v>300</v>
      </c>
      <c r="G299" s="26" t="s">
        <v>809</v>
      </c>
      <c r="H299" s="24">
        <v>15</v>
      </c>
      <c r="I299" s="91" t="s">
        <v>120</v>
      </c>
      <c r="J299" s="92" t="s">
        <v>1004</v>
      </c>
    </row>
    <row r="300" spans="1:10">
      <c r="A300" s="15">
        <v>297</v>
      </c>
      <c r="B300" s="56">
        <v>21</v>
      </c>
      <c r="C300" s="15">
        <v>12</v>
      </c>
      <c r="D300" s="22" t="s">
        <v>912</v>
      </c>
      <c r="E300" s="112" t="s">
        <v>913</v>
      </c>
      <c r="F300" s="113" t="s">
        <v>914</v>
      </c>
      <c r="G300" s="26" t="s">
        <v>809</v>
      </c>
      <c r="H300" s="24">
        <v>2</v>
      </c>
      <c r="I300" s="91" t="s">
        <v>120</v>
      </c>
      <c r="J300" s="92" t="s">
        <v>1004</v>
      </c>
    </row>
    <row r="301" spans="1:10">
      <c r="A301" s="15">
        <v>298</v>
      </c>
      <c r="B301" s="16">
        <v>22</v>
      </c>
      <c r="C301" s="15">
        <v>12</v>
      </c>
      <c r="D301" s="22" t="s">
        <v>915</v>
      </c>
      <c r="E301" s="112" t="s">
        <v>916</v>
      </c>
      <c r="F301" s="113" t="s">
        <v>917</v>
      </c>
      <c r="G301" s="26" t="s">
        <v>809</v>
      </c>
      <c r="H301" s="24">
        <v>3</v>
      </c>
      <c r="I301" s="91" t="s">
        <v>120</v>
      </c>
      <c r="J301" s="92" t="s">
        <v>1004</v>
      </c>
    </row>
    <row r="302" spans="1:10">
      <c r="A302" s="15">
        <v>299</v>
      </c>
      <c r="B302" s="56">
        <v>23</v>
      </c>
      <c r="C302" s="15">
        <v>12</v>
      </c>
      <c r="D302" s="22" t="s">
        <v>918</v>
      </c>
      <c r="E302" s="112" t="s">
        <v>919</v>
      </c>
      <c r="F302" s="113" t="s">
        <v>917</v>
      </c>
      <c r="G302" s="26" t="s">
        <v>809</v>
      </c>
      <c r="H302" s="24">
        <v>3</v>
      </c>
      <c r="I302" s="91" t="s">
        <v>120</v>
      </c>
      <c r="J302" s="92" t="s">
        <v>1004</v>
      </c>
    </row>
    <row r="303" spans="1:10">
      <c r="A303" s="15">
        <v>300</v>
      </c>
      <c r="B303" s="16">
        <v>24</v>
      </c>
      <c r="C303" s="15">
        <v>12</v>
      </c>
      <c r="D303" s="22" t="s">
        <v>920</v>
      </c>
      <c r="E303" s="112" t="s">
        <v>921</v>
      </c>
      <c r="F303" s="113" t="s">
        <v>917</v>
      </c>
      <c r="G303" s="26" t="s">
        <v>809</v>
      </c>
      <c r="H303" s="24">
        <v>3</v>
      </c>
      <c r="I303" s="91" t="s">
        <v>120</v>
      </c>
      <c r="J303" s="92" t="s">
        <v>1004</v>
      </c>
    </row>
    <row r="304" spans="1:10">
      <c r="A304" s="15">
        <v>301</v>
      </c>
      <c r="B304" s="56">
        <v>25</v>
      </c>
      <c r="C304" s="15">
        <v>12</v>
      </c>
      <c r="D304" s="22" t="s">
        <v>922</v>
      </c>
      <c r="E304" s="112" t="s">
        <v>923</v>
      </c>
      <c r="F304" s="113" t="s">
        <v>924</v>
      </c>
      <c r="G304" s="26" t="s">
        <v>809</v>
      </c>
      <c r="H304" s="24">
        <v>3</v>
      </c>
      <c r="I304" s="91" t="s">
        <v>120</v>
      </c>
      <c r="J304" s="92" t="s">
        <v>1004</v>
      </c>
    </row>
    <row r="305" spans="1:10">
      <c r="A305" s="15">
        <v>302</v>
      </c>
      <c r="B305" s="16">
        <v>26</v>
      </c>
      <c r="C305" s="15">
        <v>12</v>
      </c>
      <c r="D305" s="22" t="s">
        <v>925</v>
      </c>
      <c r="E305" s="112" t="s">
        <v>926</v>
      </c>
      <c r="F305" s="113" t="s">
        <v>927</v>
      </c>
      <c r="G305" s="26" t="s">
        <v>809</v>
      </c>
      <c r="H305" s="24">
        <v>3</v>
      </c>
      <c r="I305" s="91" t="s">
        <v>120</v>
      </c>
      <c r="J305" s="92" t="s">
        <v>1004</v>
      </c>
    </row>
    <row r="306" spans="1:10">
      <c r="A306" s="15">
        <v>303</v>
      </c>
      <c r="B306" s="56">
        <v>27</v>
      </c>
      <c r="C306" s="15">
        <v>12</v>
      </c>
      <c r="D306" s="22" t="s">
        <v>928</v>
      </c>
      <c r="E306" s="112" t="s">
        <v>929</v>
      </c>
      <c r="F306" s="113" t="s">
        <v>924</v>
      </c>
      <c r="G306" s="26" t="s">
        <v>809</v>
      </c>
      <c r="H306" s="24">
        <v>3</v>
      </c>
      <c r="I306" s="91" t="s">
        <v>120</v>
      </c>
      <c r="J306" s="92" t="s">
        <v>1004</v>
      </c>
    </row>
    <row r="307" spans="1:10">
      <c r="A307" s="15">
        <v>304</v>
      </c>
      <c r="B307" s="16">
        <v>28</v>
      </c>
      <c r="C307" s="15">
        <v>12</v>
      </c>
      <c r="D307" s="22" t="s">
        <v>930</v>
      </c>
      <c r="E307" s="112" t="s">
        <v>931</v>
      </c>
      <c r="F307" s="113" t="s">
        <v>932</v>
      </c>
      <c r="G307" s="26" t="s">
        <v>809</v>
      </c>
      <c r="H307" s="24">
        <v>3</v>
      </c>
      <c r="I307" s="91" t="s">
        <v>120</v>
      </c>
      <c r="J307" s="92" t="s">
        <v>1004</v>
      </c>
    </row>
    <row r="308" spans="1:10">
      <c r="A308" s="15">
        <v>305</v>
      </c>
      <c r="B308" s="56">
        <v>29</v>
      </c>
      <c r="C308" s="15">
        <v>12</v>
      </c>
      <c r="D308" s="22" t="s">
        <v>933</v>
      </c>
      <c r="E308" s="112" t="s">
        <v>934</v>
      </c>
      <c r="F308" s="113" t="s">
        <v>927</v>
      </c>
      <c r="G308" s="26" t="s">
        <v>809</v>
      </c>
      <c r="H308" s="24">
        <v>3</v>
      </c>
      <c r="I308" s="91" t="s">
        <v>120</v>
      </c>
      <c r="J308" s="92" t="s">
        <v>1004</v>
      </c>
    </row>
    <row r="309" spans="1:10">
      <c r="A309" s="15">
        <v>306</v>
      </c>
      <c r="B309" s="16">
        <v>30</v>
      </c>
      <c r="C309" s="15">
        <v>12</v>
      </c>
      <c r="D309" s="22" t="s">
        <v>935</v>
      </c>
      <c r="E309" s="112" t="s">
        <v>936</v>
      </c>
      <c r="F309" s="113" t="s">
        <v>917</v>
      </c>
      <c r="G309" s="26" t="s">
        <v>809</v>
      </c>
      <c r="H309" s="24">
        <v>1</v>
      </c>
      <c r="I309" s="91" t="s">
        <v>120</v>
      </c>
      <c r="J309" s="92" t="s">
        <v>1004</v>
      </c>
    </row>
    <row r="310" spans="1:10">
      <c r="A310" s="15">
        <v>307</v>
      </c>
      <c r="B310" s="56">
        <v>31</v>
      </c>
      <c r="C310" s="15">
        <v>12</v>
      </c>
      <c r="D310" s="22" t="s">
        <v>937</v>
      </c>
      <c r="E310" s="112" t="s">
        <v>938</v>
      </c>
      <c r="F310" s="113" t="s">
        <v>927</v>
      </c>
      <c r="G310" s="26" t="s">
        <v>809</v>
      </c>
      <c r="H310" s="24">
        <v>3</v>
      </c>
      <c r="I310" s="91" t="s">
        <v>120</v>
      </c>
      <c r="J310" s="92" t="s">
        <v>1004</v>
      </c>
    </row>
    <row r="311" spans="1:10">
      <c r="A311" s="15">
        <v>308</v>
      </c>
      <c r="B311" s="16">
        <v>32</v>
      </c>
      <c r="C311" s="15">
        <v>12</v>
      </c>
      <c r="D311" s="22" t="s">
        <v>939</v>
      </c>
      <c r="E311" s="112" t="s">
        <v>940</v>
      </c>
      <c r="F311" s="113" t="s">
        <v>917</v>
      </c>
      <c r="G311" s="26" t="s">
        <v>809</v>
      </c>
      <c r="H311" s="24">
        <v>3</v>
      </c>
      <c r="I311" s="91" t="s">
        <v>120</v>
      </c>
      <c r="J311" s="92" t="s">
        <v>1004</v>
      </c>
    </row>
    <row r="312" spans="1:10">
      <c r="A312" s="15">
        <v>309</v>
      </c>
      <c r="B312" s="56">
        <v>33</v>
      </c>
      <c r="C312" s="15">
        <v>12</v>
      </c>
      <c r="D312" s="22" t="s">
        <v>941</v>
      </c>
      <c r="E312" s="112" t="s">
        <v>942</v>
      </c>
      <c r="F312" s="113" t="s">
        <v>924</v>
      </c>
      <c r="G312" s="26" t="s">
        <v>809</v>
      </c>
      <c r="H312" s="24">
        <v>3</v>
      </c>
      <c r="I312" s="91" t="s">
        <v>120</v>
      </c>
      <c r="J312" s="92" t="s">
        <v>1004</v>
      </c>
    </row>
    <row r="313" spans="1:10">
      <c r="A313" s="15">
        <v>310</v>
      </c>
      <c r="B313" s="16">
        <v>34</v>
      </c>
      <c r="C313" s="15">
        <v>12</v>
      </c>
      <c r="D313" s="22" t="s">
        <v>943</v>
      </c>
      <c r="E313" s="112" t="s">
        <v>944</v>
      </c>
      <c r="F313" s="113" t="s">
        <v>924</v>
      </c>
      <c r="G313" s="26" t="s">
        <v>809</v>
      </c>
      <c r="H313" s="24">
        <v>3</v>
      </c>
      <c r="I313" s="91" t="s">
        <v>120</v>
      </c>
      <c r="J313" s="92" t="s">
        <v>1004</v>
      </c>
    </row>
    <row r="314" spans="1:10">
      <c r="A314" s="15">
        <v>311</v>
      </c>
      <c r="B314" s="56">
        <v>35</v>
      </c>
      <c r="C314" s="15">
        <v>12</v>
      </c>
      <c r="D314" s="22" t="s">
        <v>945</v>
      </c>
      <c r="E314" s="112" t="s">
        <v>946</v>
      </c>
      <c r="F314" s="114" t="s">
        <v>927</v>
      </c>
      <c r="G314" s="26" t="s">
        <v>809</v>
      </c>
      <c r="H314" s="24">
        <v>3</v>
      </c>
      <c r="I314" s="91" t="s">
        <v>120</v>
      </c>
      <c r="J314" s="92" t="s">
        <v>1004</v>
      </c>
    </row>
    <row r="315" spans="1:10">
      <c r="A315" s="15">
        <v>312</v>
      </c>
      <c r="B315" s="16">
        <v>36</v>
      </c>
      <c r="C315" s="15">
        <v>12</v>
      </c>
      <c r="D315" s="22" t="s">
        <v>947</v>
      </c>
      <c r="E315" s="112" t="s">
        <v>948</v>
      </c>
      <c r="F315" s="113" t="s">
        <v>924</v>
      </c>
      <c r="G315" s="26" t="s">
        <v>809</v>
      </c>
      <c r="H315" s="24">
        <v>3</v>
      </c>
      <c r="I315" s="91" t="s">
        <v>120</v>
      </c>
      <c r="J315" s="92" t="s">
        <v>1004</v>
      </c>
    </row>
    <row r="316" spans="1:10">
      <c r="A316" s="15">
        <v>313</v>
      </c>
      <c r="B316" s="56">
        <v>37</v>
      </c>
      <c r="C316" s="15">
        <v>12</v>
      </c>
      <c r="D316" s="22" t="s">
        <v>949</v>
      </c>
      <c r="E316" s="112" t="s">
        <v>950</v>
      </c>
      <c r="F316" s="113" t="s">
        <v>924</v>
      </c>
      <c r="G316" s="26" t="s">
        <v>809</v>
      </c>
      <c r="H316" s="24">
        <v>3</v>
      </c>
      <c r="I316" s="91" t="s">
        <v>120</v>
      </c>
      <c r="J316" s="92" t="s">
        <v>1004</v>
      </c>
    </row>
    <row r="317" spans="1:10">
      <c r="A317" s="15">
        <v>314</v>
      </c>
      <c r="B317" s="16">
        <v>38</v>
      </c>
      <c r="C317" s="15">
        <v>12</v>
      </c>
      <c r="D317" s="22" t="s">
        <v>951</v>
      </c>
      <c r="E317" s="112" t="s">
        <v>952</v>
      </c>
      <c r="F317" s="113" t="s">
        <v>130</v>
      </c>
      <c r="G317" s="26" t="s">
        <v>809</v>
      </c>
      <c r="H317" s="24">
        <v>10</v>
      </c>
      <c r="I317" s="91" t="s">
        <v>120</v>
      </c>
      <c r="J317" s="92" t="s">
        <v>1004</v>
      </c>
    </row>
    <row r="318" spans="1:10">
      <c r="A318" s="15">
        <v>315</v>
      </c>
      <c r="B318" s="56">
        <v>39</v>
      </c>
      <c r="C318" s="15">
        <v>12</v>
      </c>
      <c r="D318" s="22" t="s">
        <v>953</v>
      </c>
      <c r="E318" s="112" t="s">
        <v>954</v>
      </c>
      <c r="F318" s="113" t="s">
        <v>955</v>
      </c>
      <c r="G318" s="26" t="s">
        <v>809</v>
      </c>
      <c r="H318" s="24">
        <v>12</v>
      </c>
      <c r="I318" s="91" t="s">
        <v>120</v>
      </c>
      <c r="J318" s="92" t="s">
        <v>1004</v>
      </c>
    </row>
    <row r="319" spans="1:10">
      <c r="A319" s="15">
        <v>316</v>
      </c>
      <c r="B319" s="16">
        <v>40</v>
      </c>
      <c r="C319" s="15">
        <v>12</v>
      </c>
      <c r="D319" s="22" t="s">
        <v>956</v>
      </c>
      <c r="E319" s="112" t="s">
        <v>957</v>
      </c>
      <c r="F319" s="26" t="s">
        <v>130</v>
      </c>
      <c r="G319" s="26" t="s">
        <v>809</v>
      </c>
      <c r="H319" s="24">
        <v>10</v>
      </c>
      <c r="I319" s="91" t="s">
        <v>120</v>
      </c>
      <c r="J319" s="92" t="s">
        <v>1004</v>
      </c>
    </row>
    <row r="320" spans="1:10">
      <c r="A320" s="15">
        <v>317</v>
      </c>
      <c r="B320" s="56">
        <v>41</v>
      </c>
      <c r="C320" s="15">
        <v>12</v>
      </c>
      <c r="D320" s="22" t="s">
        <v>958</v>
      </c>
      <c r="E320" s="112" t="s">
        <v>959</v>
      </c>
      <c r="F320" s="26" t="s">
        <v>130</v>
      </c>
      <c r="G320" s="26" t="s">
        <v>809</v>
      </c>
      <c r="H320" s="24">
        <v>10</v>
      </c>
      <c r="I320" s="91" t="s">
        <v>120</v>
      </c>
      <c r="J320" s="92" t="s">
        <v>1004</v>
      </c>
    </row>
    <row r="321" spans="1:10">
      <c r="A321" s="15">
        <v>318</v>
      </c>
      <c r="B321" s="16">
        <v>42</v>
      </c>
      <c r="C321" s="15">
        <v>12</v>
      </c>
      <c r="D321" s="22" t="s">
        <v>960</v>
      </c>
      <c r="E321" s="112" t="s">
        <v>961</v>
      </c>
      <c r="F321" s="24" t="s">
        <v>131</v>
      </c>
      <c r="G321" s="26" t="s">
        <v>809</v>
      </c>
      <c r="H321" s="24">
        <v>3</v>
      </c>
      <c r="I321" s="91" t="s">
        <v>120</v>
      </c>
      <c r="J321" s="92" t="s">
        <v>1004</v>
      </c>
    </row>
    <row r="322" spans="1:10">
      <c r="A322" s="15">
        <v>319</v>
      </c>
      <c r="B322" s="56">
        <v>43</v>
      </c>
      <c r="C322" s="15">
        <v>12</v>
      </c>
      <c r="D322" s="22" t="s">
        <v>962</v>
      </c>
      <c r="E322" s="112" t="s">
        <v>963</v>
      </c>
      <c r="F322" s="24" t="s">
        <v>131</v>
      </c>
      <c r="G322" s="26" t="s">
        <v>809</v>
      </c>
      <c r="H322" s="24">
        <v>3</v>
      </c>
      <c r="I322" s="91" t="s">
        <v>120</v>
      </c>
      <c r="J322" s="92" t="s">
        <v>1004</v>
      </c>
    </row>
    <row r="323" spans="1:10">
      <c r="A323" s="15">
        <v>320</v>
      </c>
      <c r="B323" s="16">
        <v>44</v>
      </c>
      <c r="C323" s="15">
        <v>12</v>
      </c>
      <c r="D323" s="22" t="s">
        <v>964</v>
      </c>
      <c r="E323" s="112" t="s">
        <v>965</v>
      </c>
      <c r="F323" s="113" t="s">
        <v>966</v>
      </c>
      <c r="G323" s="26" t="s">
        <v>809</v>
      </c>
      <c r="H323" s="24">
        <v>3</v>
      </c>
      <c r="I323" s="91" t="s">
        <v>120</v>
      </c>
      <c r="J323" s="92" t="s">
        <v>1004</v>
      </c>
    </row>
    <row r="324" spans="1:10">
      <c r="A324" s="15">
        <v>321</v>
      </c>
      <c r="B324" s="56">
        <v>45</v>
      </c>
      <c r="C324" s="15">
        <v>12</v>
      </c>
      <c r="D324" s="22" t="s">
        <v>967</v>
      </c>
      <c r="E324" s="112" t="s">
        <v>968</v>
      </c>
      <c r="F324" s="113" t="s">
        <v>969</v>
      </c>
      <c r="G324" s="26" t="s">
        <v>809</v>
      </c>
      <c r="H324" s="24">
        <v>12</v>
      </c>
      <c r="I324" s="91" t="s">
        <v>120</v>
      </c>
      <c r="J324" s="92" t="s">
        <v>1004</v>
      </c>
    </row>
    <row r="325" spans="1:10">
      <c r="A325" s="15">
        <v>322</v>
      </c>
      <c r="B325" s="16">
        <v>46</v>
      </c>
      <c r="C325" s="15">
        <v>12</v>
      </c>
      <c r="D325" s="22" t="s">
        <v>970</v>
      </c>
      <c r="E325" s="112" t="s">
        <v>971</v>
      </c>
      <c r="F325" s="113" t="s">
        <v>972</v>
      </c>
      <c r="G325" s="26" t="s">
        <v>809</v>
      </c>
      <c r="H325" s="24">
        <v>35</v>
      </c>
      <c r="I325" s="91" t="s">
        <v>120</v>
      </c>
      <c r="J325" s="92" t="s">
        <v>1004</v>
      </c>
    </row>
    <row r="326" spans="1:10">
      <c r="A326" s="15">
        <v>323</v>
      </c>
      <c r="B326" s="56">
        <v>47</v>
      </c>
      <c r="C326" s="15">
        <v>12</v>
      </c>
      <c r="D326" s="22" t="s">
        <v>973</v>
      </c>
      <c r="E326" s="112" t="s">
        <v>974</v>
      </c>
      <c r="F326" s="113" t="s">
        <v>972</v>
      </c>
      <c r="G326" s="26" t="s">
        <v>809</v>
      </c>
      <c r="H326" s="24">
        <v>55</v>
      </c>
      <c r="I326" s="91" t="s">
        <v>120</v>
      </c>
      <c r="J326" s="92" t="s">
        <v>1004</v>
      </c>
    </row>
    <row r="327" spans="1:10">
      <c r="A327" s="15">
        <v>324</v>
      </c>
      <c r="B327" s="16">
        <v>48</v>
      </c>
      <c r="C327" s="15">
        <v>12</v>
      </c>
      <c r="D327" s="22" t="s">
        <v>975</v>
      </c>
      <c r="E327" s="112" t="s">
        <v>976</v>
      </c>
      <c r="F327" s="113" t="s">
        <v>972</v>
      </c>
      <c r="G327" s="26" t="s">
        <v>809</v>
      </c>
      <c r="H327" s="24">
        <v>20</v>
      </c>
      <c r="I327" s="91" t="s">
        <v>120</v>
      </c>
      <c r="J327" s="92" t="s">
        <v>1004</v>
      </c>
    </row>
    <row r="328" spans="1:10">
      <c r="A328" s="15">
        <v>325</v>
      </c>
      <c r="B328" s="56">
        <v>49</v>
      </c>
      <c r="C328" s="15">
        <v>12</v>
      </c>
      <c r="D328" s="22" t="s">
        <v>977</v>
      </c>
      <c r="E328" s="112" t="s">
        <v>978</v>
      </c>
      <c r="F328" s="113" t="s">
        <v>979</v>
      </c>
      <c r="G328" s="26" t="s">
        <v>809</v>
      </c>
      <c r="H328" s="24">
        <v>2</v>
      </c>
      <c r="I328" s="91" t="s">
        <v>120</v>
      </c>
      <c r="J328" s="92" t="s">
        <v>1004</v>
      </c>
    </row>
    <row r="329" spans="1:10">
      <c r="A329" s="15">
        <v>326</v>
      </c>
      <c r="B329" s="16">
        <v>50</v>
      </c>
      <c r="C329" s="15">
        <v>12</v>
      </c>
      <c r="D329" s="22" t="s">
        <v>980</v>
      </c>
      <c r="E329" s="112" t="s">
        <v>981</v>
      </c>
      <c r="F329" s="112" t="s">
        <v>982</v>
      </c>
      <c r="G329" s="26" t="s">
        <v>809</v>
      </c>
      <c r="H329" s="24">
        <v>2</v>
      </c>
      <c r="I329" s="91" t="s">
        <v>120</v>
      </c>
      <c r="J329" s="92" t="s">
        <v>1004</v>
      </c>
    </row>
    <row r="330" spans="1:10">
      <c r="A330" s="15">
        <v>327</v>
      </c>
      <c r="B330" s="56">
        <v>51</v>
      </c>
      <c r="C330" s="15">
        <v>12</v>
      </c>
      <c r="D330" s="22" t="s">
        <v>983</v>
      </c>
      <c r="E330" s="112" t="s">
        <v>984</v>
      </c>
      <c r="F330" s="112" t="s">
        <v>985</v>
      </c>
      <c r="G330" s="26" t="s">
        <v>809</v>
      </c>
      <c r="H330" s="3">
        <v>2</v>
      </c>
      <c r="I330" s="91" t="s">
        <v>120</v>
      </c>
      <c r="J330" s="92" t="s">
        <v>1004</v>
      </c>
    </row>
    <row r="331" spans="1:10">
      <c r="A331" s="15">
        <v>328</v>
      </c>
      <c r="B331" s="16">
        <v>52</v>
      </c>
      <c r="C331" s="15">
        <v>12</v>
      </c>
      <c r="D331" s="22" t="s">
        <v>986</v>
      </c>
      <c r="E331" s="112" t="s">
        <v>987</v>
      </c>
      <c r="F331" s="113" t="s">
        <v>988</v>
      </c>
      <c r="G331" s="26" t="s">
        <v>809</v>
      </c>
      <c r="H331" s="24">
        <v>15</v>
      </c>
      <c r="I331" s="91" t="s">
        <v>120</v>
      </c>
      <c r="J331" s="92" t="s">
        <v>1124</v>
      </c>
    </row>
    <row r="332" spans="1:10">
      <c r="A332" s="15">
        <v>329</v>
      </c>
      <c r="B332" s="56">
        <v>53</v>
      </c>
      <c r="C332" s="15">
        <v>12</v>
      </c>
      <c r="D332" s="22" t="s">
        <v>989</v>
      </c>
      <c r="E332" s="112" t="s">
        <v>990</v>
      </c>
      <c r="F332" s="112" t="s">
        <v>991</v>
      </c>
      <c r="G332" s="112" t="s">
        <v>288</v>
      </c>
      <c r="H332" s="24">
        <v>2</v>
      </c>
      <c r="I332" s="15" t="s">
        <v>269</v>
      </c>
      <c r="J332" s="92" t="s">
        <v>1124</v>
      </c>
    </row>
    <row r="333" spans="1:10">
      <c r="A333" s="15">
        <v>330</v>
      </c>
      <c r="B333" s="16">
        <v>54</v>
      </c>
      <c r="C333" s="15">
        <v>12</v>
      </c>
      <c r="D333" s="22" t="s">
        <v>992</v>
      </c>
      <c r="E333" s="112" t="s">
        <v>993</v>
      </c>
      <c r="F333" s="112" t="s">
        <v>991</v>
      </c>
      <c r="G333" s="113" t="s">
        <v>288</v>
      </c>
      <c r="H333" s="24">
        <v>2</v>
      </c>
      <c r="I333" s="15" t="s">
        <v>269</v>
      </c>
      <c r="J333" s="92" t="s">
        <v>1123</v>
      </c>
    </row>
    <row r="334" spans="1:10">
      <c r="A334" s="15">
        <v>331</v>
      </c>
      <c r="B334" s="56">
        <v>55</v>
      </c>
      <c r="C334" s="15">
        <v>12</v>
      </c>
      <c r="D334" s="22" t="s">
        <v>994</v>
      </c>
      <c r="E334" s="112" t="s">
        <v>995</v>
      </c>
      <c r="F334" s="112" t="s">
        <v>996</v>
      </c>
      <c r="G334" s="113" t="s">
        <v>288</v>
      </c>
      <c r="H334" s="24">
        <v>2</v>
      </c>
      <c r="I334" s="15" t="s">
        <v>269</v>
      </c>
      <c r="J334" s="92" t="s">
        <v>1123</v>
      </c>
    </row>
    <row r="335" spans="1:10">
      <c r="A335" s="15">
        <v>332</v>
      </c>
      <c r="B335" s="16">
        <v>56</v>
      </c>
      <c r="C335" s="15">
        <v>12</v>
      </c>
      <c r="D335" s="22" t="s">
        <v>997</v>
      </c>
      <c r="E335" s="112" t="s">
        <v>998</v>
      </c>
      <c r="F335" s="112" t="s">
        <v>996</v>
      </c>
      <c r="G335" s="112" t="s">
        <v>288</v>
      </c>
      <c r="H335" s="24">
        <v>2</v>
      </c>
      <c r="I335" s="15" t="s">
        <v>269</v>
      </c>
      <c r="J335" s="92" t="s">
        <v>1123</v>
      </c>
    </row>
    <row r="336" spans="1:10" s="13" customFormat="1">
      <c r="A336" s="15">
        <v>333</v>
      </c>
      <c r="B336" s="56">
        <v>57</v>
      </c>
      <c r="C336" s="15">
        <v>12</v>
      </c>
      <c r="D336" s="22" t="s">
        <v>999</v>
      </c>
      <c r="E336" s="112" t="s">
        <v>1000</v>
      </c>
      <c r="F336" s="112" t="s">
        <v>996</v>
      </c>
      <c r="G336" s="112" t="s">
        <v>288</v>
      </c>
      <c r="H336" s="110">
        <v>2</v>
      </c>
      <c r="I336" s="15" t="s">
        <v>269</v>
      </c>
      <c r="J336" s="92" t="s">
        <v>1123</v>
      </c>
    </row>
    <row r="337" spans="1:10">
      <c r="A337" s="15">
        <v>334</v>
      </c>
      <c r="B337" s="16">
        <v>58</v>
      </c>
      <c r="C337" s="15">
        <v>12</v>
      </c>
      <c r="D337" s="22" t="s">
        <v>1001</v>
      </c>
      <c r="E337" s="112" t="s">
        <v>1002</v>
      </c>
      <c r="F337" s="112" t="s">
        <v>996</v>
      </c>
      <c r="G337" s="112" t="s">
        <v>287</v>
      </c>
      <c r="H337" s="24">
        <v>2</v>
      </c>
      <c r="I337" s="15" t="s">
        <v>269</v>
      </c>
      <c r="J337" s="92" t="s">
        <v>1123</v>
      </c>
    </row>
    <row r="338" spans="1:10">
      <c r="A338" s="15">
        <v>335</v>
      </c>
      <c r="B338" s="56">
        <v>59</v>
      </c>
      <c r="C338" s="57">
        <v>12</v>
      </c>
      <c r="D338" s="77" t="s">
        <v>371</v>
      </c>
      <c r="E338" s="78" t="s">
        <v>372</v>
      </c>
      <c r="F338" s="79" t="s">
        <v>30</v>
      </c>
      <c r="G338" s="47" t="s">
        <v>850</v>
      </c>
      <c r="H338" s="59">
        <v>75</v>
      </c>
      <c r="I338" s="60" t="s">
        <v>120</v>
      </c>
      <c r="J338" s="44" t="s">
        <v>1012</v>
      </c>
    </row>
    <row r="339" spans="1:10">
      <c r="A339" s="15">
        <v>336</v>
      </c>
      <c r="B339" s="16">
        <v>60</v>
      </c>
      <c r="C339" s="15">
        <v>12</v>
      </c>
      <c r="D339" s="20" t="s">
        <v>373</v>
      </c>
      <c r="E339" s="32" t="s">
        <v>374</v>
      </c>
      <c r="F339" s="32" t="s">
        <v>30</v>
      </c>
      <c r="G339" s="47" t="s">
        <v>850</v>
      </c>
      <c r="H339" s="24">
        <v>1</v>
      </c>
      <c r="I339" s="17" t="s">
        <v>120</v>
      </c>
      <c r="J339" s="15" t="s">
        <v>1012</v>
      </c>
    </row>
    <row r="340" spans="1:10">
      <c r="A340" s="15">
        <v>337</v>
      </c>
      <c r="B340" s="56">
        <v>61</v>
      </c>
      <c r="C340" s="15">
        <v>12</v>
      </c>
      <c r="D340" s="20" t="s">
        <v>375</v>
      </c>
      <c r="E340" s="32" t="s">
        <v>376</v>
      </c>
      <c r="F340" s="32" t="s">
        <v>30</v>
      </c>
      <c r="G340" s="47" t="s">
        <v>850</v>
      </c>
      <c r="H340" s="24">
        <v>75</v>
      </c>
      <c r="I340" s="17" t="s">
        <v>120</v>
      </c>
      <c r="J340" s="44" t="s">
        <v>1125</v>
      </c>
    </row>
    <row r="341" spans="1:10">
      <c r="A341" s="15">
        <v>338</v>
      </c>
      <c r="B341" s="16">
        <v>62</v>
      </c>
      <c r="C341" s="15">
        <v>12</v>
      </c>
      <c r="D341" s="20" t="s">
        <v>383</v>
      </c>
      <c r="E341" s="33" t="s">
        <v>384</v>
      </c>
      <c r="F341" s="36" t="s">
        <v>385</v>
      </c>
      <c r="G341" s="47" t="s">
        <v>850</v>
      </c>
      <c r="H341" s="24">
        <v>45</v>
      </c>
      <c r="I341" s="17" t="s">
        <v>120</v>
      </c>
      <c r="J341" s="15" t="s">
        <v>1125</v>
      </c>
    </row>
    <row r="342" spans="1:10">
      <c r="A342" s="15">
        <v>339</v>
      </c>
      <c r="B342" s="56">
        <v>63</v>
      </c>
      <c r="C342" s="15">
        <v>12</v>
      </c>
      <c r="D342" s="20" t="s">
        <v>386</v>
      </c>
      <c r="E342" s="33" t="s">
        <v>387</v>
      </c>
      <c r="F342" s="36" t="s">
        <v>385</v>
      </c>
      <c r="G342" s="47" t="s">
        <v>850</v>
      </c>
      <c r="H342" s="24">
        <v>45</v>
      </c>
      <c r="I342" s="17" t="s">
        <v>120</v>
      </c>
      <c r="J342" s="44" t="s">
        <v>1125</v>
      </c>
    </row>
    <row r="343" spans="1:10">
      <c r="A343" s="15">
        <v>340</v>
      </c>
      <c r="B343" s="16">
        <v>64</v>
      </c>
      <c r="C343" s="15">
        <v>12</v>
      </c>
      <c r="D343" s="20" t="s">
        <v>388</v>
      </c>
      <c r="E343" s="33" t="s">
        <v>389</v>
      </c>
      <c r="F343" s="36" t="s">
        <v>390</v>
      </c>
      <c r="G343" s="47" t="s">
        <v>850</v>
      </c>
      <c r="H343" s="24">
        <v>15</v>
      </c>
      <c r="I343" s="17" t="s">
        <v>120</v>
      </c>
      <c r="J343" s="15" t="s">
        <v>1125</v>
      </c>
    </row>
    <row r="344" spans="1:10">
      <c r="A344" s="15">
        <v>341</v>
      </c>
      <c r="B344" s="56">
        <v>65</v>
      </c>
      <c r="C344" s="15">
        <v>12</v>
      </c>
      <c r="D344" s="20" t="s">
        <v>391</v>
      </c>
      <c r="E344" s="34" t="s">
        <v>800</v>
      </c>
      <c r="F344" s="36" t="s">
        <v>16</v>
      </c>
      <c r="G344" s="47" t="s">
        <v>850</v>
      </c>
      <c r="H344" s="24">
        <v>6</v>
      </c>
      <c r="I344" s="17" t="s">
        <v>120</v>
      </c>
      <c r="J344" s="44" t="s">
        <v>1125</v>
      </c>
    </row>
    <row r="345" spans="1:10">
      <c r="A345" s="15">
        <v>342</v>
      </c>
      <c r="B345" s="16">
        <v>66</v>
      </c>
      <c r="C345" s="15">
        <v>12</v>
      </c>
      <c r="D345" s="20" t="s">
        <v>392</v>
      </c>
      <c r="E345" s="34" t="s">
        <v>393</v>
      </c>
      <c r="F345" s="36" t="s">
        <v>16</v>
      </c>
      <c r="G345" s="47" t="s">
        <v>850</v>
      </c>
      <c r="H345" s="24">
        <v>1</v>
      </c>
      <c r="I345" s="17" t="s">
        <v>120</v>
      </c>
      <c r="J345" s="15" t="s">
        <v>1125</v>
      </c>
    </row>
    <row r="346" spans="1:10">
      <c r="A346" s="15">
        <v>343</v>
      </c>
      <c r="B346" s="56">
        <v>67</v>
      </c>
      <c r="C346" s="15">
        <v>12</v>
      </c>
      <c r="D346" s="20" t="s">
        <v>394</v>
      </c>
      <c r="E346" s="34" t="s">
        <v>395</v>
      </c>
      <c r="F346" s="36" t="s">
        <v>16</v>
      </c>
      <c r="G346" s="47" t="s">
        <v>850</v>
      </c>
      <c r="H346" s="24">
        <v>6</v>
      </c>
      <c r="I346" s="17" t="s">
        <v>120</v>
      </c>
      <c r="J346" s="44" t="s">
        <v>1125</v>
      </c>
    </row>
    <row r="347" spans="1:10">
      <c r="A347" s="15">
        <v>344</v>
      </c>
      <c r="B347" s="16">
        <v>68</v>
      </c>
      <c r="C347" s="15">
        <v>12</v>
      </c>
      <c r="D347" s="20" t="s">
        <v>396</v>
      </c>
      <c r="E347" s="7" t="s">
        <v>397</v>
      </c>
      <c r="F347" s="27" t="s">
        <v>398</v>
      </c>
      <c r="G347" s="47" t="s">
        <v>850</v>
      </c>
      <c r="H347" s="24">
        <v>15</v>
      </c>
      <c r="I347" s="17" t="s">
        <v>120</v>
      </c>
      <c r="J347" s="15" t="s">
        <v>1125</v>
      </c>
    </row>
    <row r="348" spans="1:10">
      <c r="A348" s="15">
        <v>345</v>
      </c>
      <c r="B348" s="56">
        <v>69</v>
      </c>
      <c r="C348" s="15">
        <v>12</v>
      </c>
      <c r="D348" s="20" t="s">
        <v>399</v>
      </c>
      <c r="E348" s="7" t="s">
        <v>400</v>
      </c>
      <c r="F348" s="27" t="s">
        <v>401</v>
      </c>
      <c r="G348" s="47" t="s">
        <v>850</v>
      </c>
      <c r="H348" s="24">
        <v>15</v>
      </c>
      <c r="I348" s="17" t="s">
        <v>120</v>
      </c>
      <c r="J348" s="44" t="s">
        <v>1125</v>
      </c>
    </row>
    <row r="349" spans="1:10">
      <c r="A349" s="15">
        <v>346</v>
      </c>
      <c r="B349" s="16">
        <v>70</v>
      </c>
      <c r="C349" s="15">
        <v>12</v>
      </c>
      <c r="D349" s="20" t="s">
        <v>402</v>
      </c>
      <c r="E349" s="7" t="s">
        <v>403</v>
      </c>
      <c r="F349" s="27" t="s">
        <v>401</v>
      </c>
      <c r="G349" s="47" t="s">
        <v>850</v>
      </c>
      <c r="H349" s="24">
        <v>1</v>
      </c>
      <c r="I349" s="17" t="s">
        <v>120</v>
      </c>
      <c r="J349" s="15" t="s">
        <v>1125</v>
      </c>
    </row>
    <row r="350" spans="1:10">
      <c r="A350" s="15">
        <v>347</v>
      </c>
      <c r="B350" s="56">
        <v>71</v>
      </c>
      <c r="C350" s="15">
        <v>12</v>
      </c>
      <c r="D350" s="22" t="s">
        <v>404</v>
      </c>
      <c r="E350" s="7" t="s">
        <v>405</v>
      </c>
      <c r="F350" s="27" t="s">
        <v>30</v>
      </c>
      <c r="G350" s="47" t="s">
        <v>850</v>
      </c>
      <c r="H350" s="24">
        <v>80</v>
      </c>
      <c r="I350" s="24" t="s">
        <v>120</v>
      </c>
      <c r="J350" s="44" t="s">
        <v>1125</v>
      </c>
    </row>
    <row r="351" spans="1:10" ht="16.5" customHeight="1">
      <c r="A351" s="15">
        <v>348</v>
      </c>
      <c r="B351" s="16">
        <v>72</v>
      </c>
      <c r="C351" s="15">
        <v>12</v>
      </c>
      <c r="D351" s="22" t="s">
        <v>406</v>
      </c>
      <c r="E351" s="7" t="s">
        <v>407</v>
      </c>
      <c r="F351" s="27" t="s">
        <v>16</v>
      </c>
      <c r="G351" s="47" t="s">
        <v>850</v>
      </c>
      <c r="H351" s="24">
        <v>6</v>
      </c>
      <c r="I351" s="24" t="s">
        <v>120</v>
      </c>
      <c r="J351" s="15" t="s">
        <v>1125</v>
      </c>
    </row>
    <row r="352" spans="1:10">
      <c r="A352" s="15">
        <v>349</v>
      </c>
      <c r="B352" s="56">
        <v>73</v>
      </c>
      <c r="C352" s="15">
        <v>12</v>
      </c>
      <c r="D352" s="20" t="s">
        <v>377</v>
      </c>
      <c r="E352" s="35" t="s">
        <v>378</v>
      </c>
      <c r="F352" s="36" t="s">
        <v>379</v>
      </c>
      <c r="G352" s="47" t="s">
        <v>850</v>
      </c>
      <c r="H352" s="24">
        <v>6</v>
      </c>
      <c r="I352" s="17" t="s">
        <v>120</v>
      </c>
      <c r="J352" s="15" t="s">
        <v>1126</v>
      </c>
    </row>
    <row r="353" spans="1:10" ht="17.25" thickBot="1">
      <c r="A353" s="64">
        <v>350</v>
      </c>
      <c r="B353" s="49">
        <v>74</v>
      </c>
      <c r="C353" s="64">
        <v>12</v>
      </c>
      <c r="D353" s="81" t="s">
        <v>380</v>
      </c>
      <c r="E353" s="82" t="s">
        <v>381</v>
      </c>
      <c r="F353" s="83" t="s">
        <v>382</v>
      </c>
      <c r="G353" s="63" t="s">
        <v>850</v>
      </c>
      <c r="H353" s="54">
        <v>12</v>
      </c>
      <c r="I353" s="55" t="s">
        <v>120</v>
      </c>
      <c r="J353" s="64" t="s">
        <v>1126</v>
      </c>
    </row>
    <row r="354" spans="1:10">
      <c r="A354" s="57">
        <v>351</v>
      </c>
      <c r="B354" s="56">
        <v>1</v>
      </c>
      <c r="C354" s="57">
        <v>13</v>
      </c>
      <c r="D354" s="45" t="s">
        <v>408</v>
      </c>
      <c r="E354" s="75" t="s">
        <v>409</v>
      </c>
      <c r="F354" s="76" t="s">
        <v>314</v>
      </c>
      <c r="G354" s="47" t="s">
        <v>850</v>
      </c>
      <c r="H354" s="59">
        <v>50</v>
      </c>
      <c r="I354" s="59" t="s">
        <v>348</v>
      </c>
      <c r="J354" s="48" t="s">
        <v>422</v>
      </c>
    </row>
    <row r="355" spans="1:10">
      <c r="A355" s="15">
        <v>352</v>
      </c>
      <c r="B355" s="16">
        <v>2</v>
      </c>
      <c r="C355" s="15">
        <v>13</v>
      </c>
      <c r="D355" s="22" t="s">
        <v>410</v>
      </c>
      <c r="E355" s="7" t="s">
        <v>411</v>
      </c>
      <c r="F355" s="27" t="s">
        <v>314</v>
      </c>
      <c r="G355" s="47" t="s">
        <v>850</v>
      </c>
      <c r="H355" s="24">
        <v>50</v>
      </c>
      <c r="I355" s="24" t="s">
        <v>348</v>
      </c>
      <c r="J355" s="24" t="s">
        <v>370</v>
      </c>
    </row>
    <row r="356" spans="1:10" ht="17.25" thickBot="1">
      <c r="A356" s="64">
        <v>353</v>
      </c>
      <c r="B356" s="49">
        <v>3</v>
      </c>
      <c r="C356" s="64">
        <v>13</v>
      </c>
      <c r="D356" s="51" t="s">
        <v>412</v>
      </c>
      <c r="E356" s="74" t="s">
        <v>413</v>
      </c>
      <c r="F356" s="68" t="s">
        <v>314</v>
      </c>
      <c r="G356" s="63" t="s">
        <v>850</v>
      </c>
      <c r="H356" s="54">
        <v>1</v>
      </c>
      <c r="I356" s="54" t="s">
        <v>348</v>
      </c>
      <c r="J356" s="54" t="s">
        <v>370</v>
      </c>
    </row>
    <row r="357" spans="1:10">
      <c r="A357" s="57">
        <v>354</v>
      </c>
      <c r="B357" s="44">
        <v>1</v>
      </c>
      <c r="C357" s="44">
        <v>14</v>
      </c>
      <c r="D357" s="99" t="s">
        <v>437</v>
      </c>
      <c r="E357" s="44" t="s">
        <v>801</v>
      </c>
      <c r="F357" s="44" t="s">
        <v>423</v>
      </c>
      <c r="G357" s="44" t="s">
        <v>424</v>
      </c>
      <c r="H357" s="44">
        <v>8</v>
      </c>
      <c r="I357" s="59" t="s">
        <v>445</v>
      </c>
      <c r="J357" s="80" t="s">
        <v>1013</v>
      </c>
    </row>
    <row r="358" spans="1:10">
      <c r="A358" s="15">
        <v>355</v>
      </c>
      <c r="B358" s="23">
        <v>2</v>
      </c>
      <c r="C358" s="23">
        <v>14</v>
      </c>
      <c r="D358" s="100" t="s">
        <v>438</v>
      </c>
      <c r="E358" s="23" t="s">
        <v>425</v>
      </c>
      <c r="F358" s="23" t="s">
        <v>423</v>
      </c>
      <c r="G358" s="23" t="s">
        <v>424</v>
      </c>
      <c r="H358" s="23">
        <v>5</v>
      </c>
      <c r="I358" s="24" t="s">
        <v>445</v>
      </c>
      <c r="J358" s="23" t="s">
        <v>443</v>
      </c>
    </row>
    <row r="359" spans="1:10">
      <c r="A359" s="15">
        <v>356</v>
      </c>
      <c r="B359" s="23">
        <v>3</v>
      </c>
      <c r="C359" s="44">
        <v>14</v>
      </c>
      <c r="D359" s="100" t="s">
        <v>802</v>
      </c>
      <c r="E359" s="23" t="s">
        <v>426</v>
      </c>
      <c r="F359" s="23" t="s">
        <v>423</v>
      </c>
      <c r="G359" s="23" t="s">
        <v>424</v>
      </c>
      <c r="H359" s="23">
        <v>5</v>
      </c>
      <c r="I359" s="24" t="s">
        <v>445</v>
      </c>
      <c r="J359" s="23" t="s">
        <v>443</v>
      </c>
    </row>
    <row r="360" spans="1:10">
      <c r="A360" s="15">
        <v>357</v>
      </c>
      <c r="B360" s="23">
        <v>4</v>
      </c>
      <c r="C360" s="23">
        <v>14</v>
      </c>
      <c r="D360" s="100" t="s">
        <v>803</v>
      </c>
      <c r="E360" s="23" t="s">
        <v>427</v>
      </c>
      <c r="F360" s="23" t="s">
        <v>423</v>
      </c>
      <c r="G360" s="23" t="s">
        <v>424</v>
      </c>
      <c r="H360" s="23">
        <v>1</v>
      </c>
      <c r="I360" s="24" t="s">
        <v>445</v>
      </c>
      <c r="J360" s="23" t="s">
        <v>443</v>
      </c>
    </row>
    <row r="361" spans="1:10">
      <c r="A361" s="15">
        <v>358</v>
      </c>
      <c r="B361" s="23">
        <v>5</v>
      </c>
      <c r="C361" s="44">
        <v>14</v>
      </c>
      <c r="D361" s="100" t="s">
        <v>804</v>
      </c>
      <c r="E361" s="23" t="s">
        <v>428</v>
      </c>
      <c r="F361" s="23" t="s">
        <v>429</v>
      </c>
      <c r="G361" s="23" t="s">
        <v>20</v>
      </c>
      <c r="H361" s="23">
        <v>5</v>
      </c>
      <c r="I361" s="24" t="s">
        <v>445</v>
      </c>
      <c r="J361" s="23" t="s">
        <v>443</v>
      </c>
    </row>
    <row r="362" spans="1:10">
      <c r="A362" s="15">
        <v>359</v>
      </c>
      <c r="B362" s="23">
        <v>6</v>
      </c>
      <c r="C362" s="23">
        <v>14</v>
      </c>
      <c r="D362" s="100" t="s">
        <v>439</v>
      </c>
      <c r="E362" s="23" t="s">
        <v>430</v>
      </c>
      <c r="F362" s="23" t="s">
        <v>423</v>
      </c>
      <c r="G362" s="23" t="s">
        <v>424</v>
      </c>
      <c r="H362" s="23">
        <v>8</v>
      </c>
      <c r="I362" s="24" t="s">
        <v>445</v>
      </c>
      <c r="J362" s="23" t="s">
        <v>443</v>
      </c>
    </row>
    <row r="363" spans="1:10">
      <c r="A363" s="15">
        <v>360</v>
      </c>
      <c r="B363" s="23">
        <v>7</v>
      </c>
      <c r="C363" s="44">
        <v>14</v>
      </c>
      <c r="D363" s="100" t="s">
        <v>440</v>
      </c>
      <c r="E363" s="23" t="s">
        <v>431</v>
      </c>
      <c r="F363" s="23" t="s">
        <v>423</v>
      </c>
      <c r="G363" s="23" t="s">
        <v>424</v>
      </c>
      <c r="H363" s="23">
        <v>8</v>
      </c>
      <c r="I363" s="24" t="s">
        <v>445</v>
      </c>
      <c r="J363" s="23" t="s">
        <v>443</v>
      </c>
    </row>
    <row r="364" spans="1:10">
      <c r="A364" s="15">
        <v>361</v>
      </c>
      <c r="B364" s="23">
        <v>8</v>
      </c>
      <c r="C364" s="23">
        <v>14</v>
      </c>
      <c r="D364" s="100" t="s">
        <v>805</v>
      </c>
      <c r="E364" s="23" t="s">
        <v>432</v>
      </c>
      <c r="F364" s="23" t="s">
        <v>423</v>
      </c>
      <c r="G364" s="23" t="s">
        <v>424</v>
      </c>
      <c r="H364" s="23">
        <v>8</v>
      </c>
      <c r="I364" s="24" t="s">
        <v>445</v>
      </c>
      <c r="J364" s="23" t="s">
        <v>443</v>
      </c>
    </row>
    <row r="365" spans="1:10">
      <c r="A365" s="15">
        <v>362</v>
      </c>
      <c r="B365" s="23">
        <v>9</v>
      </c>
      <c r="C365" s="44">
        <v>14</v>
      </c>
      <c r="D365" s="100" t="s">
        <v>441</v>
      </c>
      <c r="E365" s="23" t="s">
        <v>433</v>
      </c>
      <c r="F365" s="23" t="s">
        <v>429</v>
      </c>
      <c r="G365" s="23" t="s">
        <v>20</v>
      </c>
      <c r="H365" s="23">
        <v>3</v>
      </c>
      <c r="I365" s="24" t="s">
        <v>445</v>
      </c>
      <c r="J365" s="23" t="s">
        <v>443</v>
      </c>
    </row>
    <row r="366" spans="1:10" ht="17.25" thickBot="1">
      <c r="A366" s="64">
        <v>363</v>
      </c>
      <c r="B366" s="50">
        <v>10</v>
      </c>
      <c r="C366" s="50">
        <v>14</v>
      </c>
      <c r="D366" s="101" t="s">
        <v>442</v>
      </c>
      <c r="E366" s="50" t="s">
        <v>434</v>
      </c>
      <c r="F366" s="50" t="s">
        <v>435</v>
      </c>
      <c r="G366" s="50" t="s">
        <v>436</v>
      </c>
      <c r="H366" s="50">
        <v>1</v>
      </c>
      <c r="I366" s="54" t="s">
        <v>445</v>
      </c>
      <c r="J366" s="50" t="s">
        <v>444</v>
      </c>
    </row>
    <row r="367" spans="1:10">
      <c r="A367" s="57">
        <v>364</v>
      </c>
      <c r="B367" s="44">
        <v>1</v>
      </c>
      <c r="C367" s="44">
        <v>15</v>
      </c>
      <c r="D367" s="102" t="s">
        <v>806</v>
      </c>
      <c r="E367" s="75" t="s">
        <v>807</v>
      </c>
      <c r="F367" s="76" t="s">
        <v>808</v>
      </c>
      <c r="G367" s="47" t="s">
        <v>809</v>
      </c>
      <c r="H367" s="44">
        <v>35</v>
      </c>
      <c r="I367" s="59" t="s">
        <v>822</v>
      </c>
      <c r="J367" s="80" t="s">
        <v>1014</v>
      </c>
    </row>
    <row r="368" spans="1:10">
      <c r="A368" s="15">
        <v>365</v>
      </c>
      <c r="B368" s="23">
        <v>2</v>
      </c>
      <c r="C368" s="23">
        <v>15</v>
      </c>
      <c r="D368" s="103" t="s">
        <v>810</v>
      </c>
      <c r="E368" s="7" t="s">
        <v>811</v>
      </c>
      <c r="F368" s="27" t="s">
        <v>812</v>
      </c>
      <c r="G368" s="28" t="s">
        <v>809</v>
      </c>
      <c r="H368" s="23">
        <v>3</v>
      </c>
      <c r="I368" s="24" t="s">
        <v>822</v>
      </c>
      <c r="J368" s="23" t="s">
        <v>823</v>
      </c>
    </row>
    <row r="369" spans="1:11">
      <c r="A369" s="15">
        <v>366</v>
      </c>
      <c r="B369" s="23">
        <v>3</v>
      </c>
      <c r="C369" s="44">
        <v>15</v>
      </c>
      <c r="D369" s="103" t="s">
        <v>813</v>
      </c>
      <c r="E369" s="7" t="s">
        <v>814</v>
      </c>
      <c r="F369" s="27" t="s">
        <v>812</v>
      </c>
      <c r="G369" s="28" t="s">
        <v>809</v>
      </c>
      <c r="H369" s="23">
        <v>3</v>
      </c>
      <c r="I369" s="24" t="s">
        <v>822</v>
      </c>
      <c r="J369" s="23" t="s">
        <v>825</v>
      </c>
    </row>
    <row r="370" spans="1:11">
      <c r="A370" s="15">
        <v>367</v>
      </c>
      <c r="B370" s="23">
        <v>4</v>
      </c>
      <c r="C370" s="23">
        <v>15</v>
      </c>
      <c r="D370" s="103" t="s">
        <v>815</v>
      </c>
      <c r="E370" s="201" t="s">
        <v>816</v>
      </c>
      <c r="F370" s="180" t="s">
        <v>817</v>
      </c>
      <c r="G370" s="162" t="s">
        <v>809</v>
      </c>
      <c r="H370" s="148">
        <v>6</v>
      </c>
      <c r="I370" s="17" t="s">
        <v>822</v>
      </c>
      <c r="J370" s="148" t="s">
        <v>824</v>
      </c>
    </row>
    <row r="371" spans="1:11" ht="17.25" thickBot="1">
      <c r="A371" s="64">
        <v>368</v>
      </c>
      <c r="B371" s="50">
        <v>5</v>
      </c>
      <c r="C371" s="50">
        <v>15</v>
      </c>
      <c r="D371" s="104" t="s">
        <v>818</v>
      </c>
      <c r="E371" s="202" t="s">
        <v>819</v>
      </c>
      <c r="F371" s="185" t="s">
        <v>820</v>
      </c>
      <c r="G371" s="203" t="s">
        <v>821</v>
      </c>
      <c r="H371" s="142">
        <v>20</v>
      </c>
      <c r="I371" s="55" t="s">
        <v>826</v>
      </c>
      <c r="J371" s="142" t="s">
        <v>827</v>
      </c>
    </row>
    <row r="372" spans="1:11">
      <c r="A372" s="57">
        <v>369</v>
      </c>
      <c r="B372" s="57">
        <v>1</v>
      </c>
      <c r="C372" s="127">
        <v>16</v>
      </c>
      <c r="D372" s="123" t="s">
        <v>1110</v>
      </c>
      <c r="E372" s="67" t="s">
        <v>1120</v>
      </c>
      <c r="F372" s="146" t="s">
        <v>1098</v>
      </c>
      <c r="G372" s="67" t="s">
        <v>743</v>
      </c>
      <c r="H372" s="147">
        <v>80</v>
      </c>
      <c r="I372" s="60" t="s">
        <v>822</v>
      </c>
      <c r="J372" s="80" t="s">
        <v>1105</v>
      </c>
    </row>
    <row r="373" spans="1:11">
      <c r="A373" s="15">
        <v>370</v>
      </c>
      <c r="B373" s="15">
        <v>2</v>
      </c>
      <c r="C373" s="57">
        <v>16</v>
      </c>
      <c r="D373" s="123" t="s">
        <v>1111</v>
      </c>
      <c r="E373" s="18" t="s">
        <v>1121</v>
      </c>
      <c r="F373" s="149" t="s">
        <v>1098</v>
      </c>
      <c r="G373" s="18" t="s">
        <v>20</v>
      </c>
      <c r="H373" s="150">
        <v>50</v>
      </c>
      <c r="I373" s="17" t="s">
        <v>822</v>
      </c>
      <c r="J373" s="148" t="s">
        <v>1103</v>
      </c>
    </row>
    <row r="374" spans="1:11">
      <c r="A374" s="15">
        <v>371</v>
      </c>
      <c r="B374" s="15">
        <v>3</v>
      </c>
      <c r="C374" s="57">
        <v>16</v>
      </c>
      <c r="D374" s="123" t="s">
        <v>1112</v>
      </c>
      <c r="E374" s="18" t="s">
        <v>1106</v>
      </c>
      <c r="F374" s="149" t="s">
        <v>1098</v>
      </c>
      <c r="G374" s="18" t="s">
        <v>20</v>
      </c>
      <c r="H374" s="150">
        <v>15</v>
      </c>
      <c r="I374" s="17" t="s">
        <v>822</v>
      </c>
      <c r="J374" s="148" t="s">
        <v>1103</v>
      </c>
    </row>
    <row r="375" spans="1:11">
      <c r="A375" s="15">
        <v>372</v>
      </c>
      <c r="B375" s="15">
        <v>4</v>
      </c>
      <c r="C375" s="57">
        <v>16</v>
      </c>
      <c r="D375" s="123" t="s">
        <v>1113</v>
      </c>
      <c r="E375" s="18" t="s">
        <v>1107</v>
      </c>
      <c r="F375" s="149" t="s">
        <v>1099</v>
      </c>
      <c r="G375" s="18" t="s">
        <v>20</v>
      </c>
      <c r="H375" s="150">
        <v>5</v>
      </c>
      <c r="I375" s="17" t="s">
        <v>822</v>
      </c>
      <c r="J375" s="148" t="s">
        <v>1103</v>
      </c>
    </row>
    <row r="376" spans="1:11">
      <c r="A376" s="15">
        <v>373</v>
      </c>
      <c r="B376" s="15">
        <v>5</v>
      </c>
      <c r="C376" s="57">
        <v>16</v>
      </c>
      <c r="D376" s="123" t="s">
        <v>1114</v>
      </c>
      <c r="E376" s="18" t="s">
        <v>1108</v>
      </c>
      <c r="F376" s="149" t="s">
        <v>1100</v>
      </c>
      <c r="G376" s="18" t="s">
        <v>20</v>
      </c>
      <c r="H376" s="150">
        <v>1</v>
      </c>
      <c r="I376" s="17" t="s">
        <v>822</v>
      </c>
      <c r="J376" s="148" t="s">
        <v>1104</v>
      </c>
    </row>
    <row r="377" spans="1:11" ht="17.25" thickBot="1">
      <c r="A377" s="64">
        <v>374</v>
      </c>
      <c r="B377" s="64">
        <v>6</v>
      </c>
      <c r="C377" s="128">
        <v>16</v>
      </c>
      <c r="D377" s="124" t="s">
        <v>1115</v>
      </c>
      <c r="E377" s="138" t="s">
        <v>1109</v>
      </c>
      <c r="F377" s="140" t="s">
        <v>1101</v>
      </c>
      <c r="G377" s="138" t="s">
        <v>1102</v>
      </c>
      <c r="H377" s="141">
        <v>1</v>
      </c>
      <c r="I377" s="55" t="s">
        <v>822</v>
      </c>
      <c r="J377" s="142" t="s">
        <v>1104</v>
      </c>
      <c r="K377" s="134"/>
    </row>
    <row r="378" spans="1:11">
      <c r="A378" s="15">
        <v>375</v>
      </c>
      <c r="B378" s="15">
        <v>1</v>
      </c>
      <c r="C378" s="15">
        <v>17</v>
      </c>
      <c r="D378" s="103" t="s">
        <v>1135</v>
      </c>
      <c r="E378" s="7" t="s">
        <v>1136</v>
      </c>
      <c r="F378" s="27" t="s">
        <v>1190</v>
      </c>
      <c r="G378" s="28" t="s">
        <v>1074</v>
      </c>
      <c r="H378" s="23">
        <v>10</v>
      </c>
      <c r="I378" s="24" t="s">
        <v>1137</v>
      </c>
      <c r="J378" s="80" t="s">
        <v>1211</v>
      </c>
    </row>
    <row r="379" spans="1:11">
      <c r="A379" s="15">
        <v>376</v>
      </c>
      <c r="B379" s="15">
        <v>2</v>
      </c>
      <c r="C379" s="15">
        <v>17</v>
      </c>
      <c r="D379" s="103" t="s">
        <v>1139</v>
      </c>
      <c r="E379" s="7" t="s">
        <v>1140</v>
      </c>
      <c r="F379" s="27" t="s">
        <v>1191</v>
      </c>
      <c r="G379" s="28" t="s">
        <v>1192</v>
      </c>
      <c r="H379" s="23">
        <v>150</v>
      </c>
      <c r="I379" s="24" t="s">
        <v>1166</v>
      </c>
      <c r="J379" s="23" t="s">
        <v>1138</v>
      </c>
    </row>
    <row r="380" spans="1:11">
      <c r="A380" s="15">
        <v>377</v>
      </c>
      <c r="B380" s="15">
        <v>3</v>
      </c>
      <c r="C380" s="15">
        <v>17</v>
      </c>
      <c r="D380" s="103" t="s">
        <v>1141</v>
      </c>
      <c r="E380" s="7" t="s">
        <v>1142</v>
      </c>
      <c r="F380" s="27" t="s">
        <v>1191</v>
      </c>
      <c r="G380" s="28" t="s">
        <v>1192</v>
      </c>
      <c r="H380" s="23">
        <v>10</v>
      </c>
      <c r="I380" s="24" t="s">
        <v>1166</v>
      </c>
      <c r="J380" s="23" t="s">
        <v>1138</v>
      </c>
    </row>
    <row r="381" spans="1:11">
      <c r="A381" s="15">
        <v>378</v>
      </c>
      <c r="B381" s="15">
        <v>4</v>
      </c>
      <c r="C381" s="15">
        <v>17</v>
      </c>
      <c r="D381" s="103" t="s">
        <v>1143</v>
      </c>
      <c r="E381" s="7" t="s">
        <v>1144</v>
      </c>
      <c r="F381" s="27" t="s">
        <v>1193</v>
      </c>
      <c r="G381" s="28" t="s">
        <v>1194</v>
      </c>
      <c r="H381" s="23">
        <v>56</v>
      </c>
      <c r="I381" s="24" t="s">
        <v>1230</v>
      </c>
      <c r="J381" s="23" t="s">
        <v>1138</v>
      </c>
    </row>
    <row r="382" spans="1:11">
      <c r="A382" s="15">
        <v>379</v>
      </c>
      <c r="B382" s="15">
        <v>5</v>
      </c>
      <c r="C382" s="15">
        <v>17</v>
      </c>
      <c r="D382" s="103" t="s">
        <v>1145</v>
      </c>
      <c r="E382" s="7" t="s">
        <v>1146</v>
      </c>
      <c r="F382" s="27" t="s">
        <v>1195</v>
      </c>
      <c r="G382" s="28" t="s">
        <v>1189</v>
      </c>
      <c r="H382" s="23">
        <v>5</v>
      </c>
      <c r="I382" s="24" t="s">
        <v>316</v>
      </c>
      <c r="J382" s="23" t="s">
        <v>1138</v>
      </c>
    </row>
    <row r="383" spans="1:11">
      <c r="A383" s="15">
        <v>380</v>
      </c>
      <c r="B383" s="15">
        <v>6</v>
      </c>
      <c r="C383" s="15">
        <v>17</v>
      </c>
      <c r="D383" s="103" t="s">
        <v>1147</v>
      </c>
      <c r="E383" s="7" t="s">
        <v>1148</v>
      </c>
      <c r="F383" s="27" t="s">
        <v>1196</v>
      </c>
      <c r="G383" s="28" t="s">
        <v>1074</v>
      </c>
      <c r="H383" s="23">
        <v>5</v>
      </c>
      <c r="I383" s="24" t="s">
        <v>1197</v>
      </c>
      <c r="J383" s="23" t="s">
        <v>1138</v>
      </c>
    </row>
    <row r="384" spans="1:11">
      <c r="A384" s="15">
        <v>381</v>
      </c>
      <c r="B384" s="15">
        <v>7</v>
      </c>
      <c r="C384" s="15">
        <v>17</v>
      </c>
      <c r="D384" s="103" t="s">
        <v>1149</v>
      </c>
      <c r="E384" s="7" t="s">
        <v>1150</v>
      </c>
      <c r="F384" s="27" t="s">
        <v>1198</v>
      </c>
      <c r="G384" s="28" t="s">
        <v>1192</v>
      </c>
      <c r="H384" s="23">
        <v>2</v>
      </c>
      <c r="I384" s="24" t="s">
        <v>1199</v>
      </c>
      <c r="J384" s="23" t="s">
        <v>1138</v>
      </c>
    </row>
    <row r="385" spans="1:10">
      <c r="A385" s="15">
        <v>382</v>
      </c>
      <c r="B385" s="15">
        <v>8</v>
      </c>
      <c r="C385" s="15">
        <v>17</v>
      </c>
      <c r="D385" s="103" t="s">
        <v>1151</v>
      </c>
      <c r="E385" s="7" t="s">
        <v>1152</v>
      </c>
      <c r="F385" s="27" t="s">
        <v>1191</v>
      </c>
      <c r="G385" s="28" t="s">
        <v>1192</v>
      </c>
      <c r="H385" s="23">
        <v>1</v>
      </c>
      <c r="I385" s="24" t="s">
        <v>1137</v>
      </c>
      <c r="J385" s="23" t="s">
        <v>1138</v>
      </c>
    </row>
    <row r="386" spans="1:10">
      <c r="A386" s="15">
        <v>383</v>
      </c>
      <c r="B386" s="15">
        <v>9</v>
      </c>
      <c r="C386" s="15">
        <v>17</v>
      </c>
      <c r="D386" s="103" t="s">
        <v>1153</v>
      </c>
      <c r="E386" s="7" t="s">
        <v>1154</v>
      </c>
      <c r="F386" s="27" t="s">
        <v>1198</v>
      </c>
      <c r="G386" s="28" t="s">
        <v>1074</v>
      </c>
      <c r="H386" s="23">
        <v>3</v>
      </c>
      <c r="I386" s="24" t="s">
        <v>1200</v>
      </c>
      <c r="J386" s="23" t="s">
        <v>1138</v>
      </c>
    </row>
    <row r="387" spans="1:10">
      <c r="A387" s="15">
        <v>384</v>
      </c>
      <c r="B387" s="15">
        <v>10</v>
      </c>
      <c r="C387" s="15">
        <v>17</v>
      </c>
      <c r="D387" s="103" t="s">
        <v>1155</v>
      </c>
      <c r="E387" s="7" t="s">
        <v>1156</v>
      </c>
      <c r="F387" s="27" t="s">
        <v>1201</v>
      </c>
      <c r="G387" s="28" t="s">
        <v>1074</v>
      </c>
      <c r="H387" s="23">
        <v>1</v>
      </c>
      <c r="I387" s="24" t="s">
        <v>1202</v>
      </c>
      <c r="J387" s="23" t="s">
        <v>1138</v>
      </c>
    </row>
    <row r="388" spans="1:10">
      <c r="A388" s="15">
        <v>385</v>
      </c>
      <c r="B388" s="15">
        <v>11</v>
      </c>
      <c r="C388" s="15">
        <v>17</v>
      </c>
      <c r="D388" s="103" t="s">
        <v>1157</v>
      </c>
      <c r="E388" s="7" t="s">
        <v>1158</v>
      </c>
      <c r="F388" s="27" t="s">
        <v>1203</v>
      </c>
      <c r="G388" s="28" t="s">
        <v>1204</v>
      </c>
      <c r="H388" s="23">
        <v>5</v>
      </c>
      <c r="I388" s="24" t="s">
        <v>1205</v>
      </c>
      <c r="J388" s="23" t="s">
        <v>1138</v>
      </c>
    </row>
    <row r="389" spans="1:10">
      <c r="A389" s="15">
        <v>386</v>
      </c>
      <c r="B389" s="15">
        <v>12</v>
      </c>
      <c r="C389" s="15">
        <v>17</v>
      </c>
      <c r="D389" s="103" t="s">
        <v>1159</v>
      </c>
      <c r="E389" s="7" t="s">
        <v>1160</v>
      </c>
      <c r="F389" s="27" t="s">
        <v>1203</v>
      </c>
      <c r="G389" s="28" t="s">
        <v>1204</v>
      </c>
      <c r="H389" s="23">
        <v>5</v>
      </c>
      <c r="I389" s="24" t="s">
        <v>1166</v>
      </c>
      <c r="J389" s="23" t="s">
        <v>1138</v>
      </c>
    </row>
    <row r="390" spans="1:10">
      <c r="A390" s="15">
        <v>387</v>
      </c>
      <c r="B390" s="15">
        <v>13</v>
      </c>
      <c r="C390" s="15">
        <v>17</v>
      </c>
      <c r="D390" s="103" t="s">
        <v>1161</v>
      </c>
      <c r="E390" s="7" t="s">
        <v>1162</v>
      </c>
      <c r="F390" s="27" t="s">
        <v>1198</v>
      </c>
      <c r="G390" s="28" t="s">
        <v>1189</v>
      </c>
      <c r="H390" s="23">
        <v>10</v>
      </c>
      <c r="I390" s="24" t="s">
        <v>1163</v>
      </c>
      <c r="J390" s="23" t="s">
        <v>1138</v>
      </c>
    </row>
    <row r="391" spans="1:10">
      <c r="A391" s="15">
        <v>388</v>
      </c>
      <c r="B391" s="15">
        <v>14</v>
      </c>
      <c r="C391" s="15">
        <v>17</v>
      </c>
      <c r="D391" s="103" t="s">
        <v>1164</v>
      </c>
      <c r="E391" s="7" t="s">
        <v>1165</v>
      </c>
      <c r="F391" s="27" t="s">
        <v>1198</v>
      </c>
      <c r="G391" s="28" t="s">
        <v>1189</v>
      </c>
      <c r="H391" s="23">
        <v>10</v>
      </c>
      <c r="I391" s="24" t="s">
        <v>1166</v>
      </c>
      <c r="J391" s="23" t="s">
        <v>1138</v>
      </c>
    </row>
    <row r="392" spans="1:10">
      <c r="A392" s="15">
        <v>389</v>
      </c>
      <c r="B392" s="15">
        <v>15</v>
      </c>
      <c r="C392" s="23">
        <v>17</v>
      </c>
      <c r="D392" s="103" t="s">
        <v>1167</v>
      </c>
      <c r="E392" s="7" t="s">
        <v>1168</v>
      </c>
      <c r="F392" s="27" t="s">
        <v>1191</v>
      </c>
      <c r="G392" s="28" t="s">
        <v>1192</v>
      </c>
      <c r="H392" s="23">
        <v>15</v>
      </c>
      <c r="I392" s="24" t="s">
        <v>316</v>
      </c>
      <c r="J392" s="23" t="s">
        <v>1169</v>
      </c>
    </row>
    <row r="393" spans="1:10">
      <c r="A393" s="15">
        <v>390</v>
      </c>
      <c r="B393" s="15">
        <v>16</v>
      </c>
      <c r="C393" s="23">
        <v>17</v>
      </c>
      <c r="D393" s="103" t="s">
        <v>1170</v>
      </c>
      <c r="E393" s="7" t="s">
        <v>1171</v>
      </c>
      <c r="F393" s="27" t="s">
        <v>1191</v>
      </c>
      <c r="G393" s="28" t="s">
        <v>1192</v>
      </c>
      <c r="H393" s="23">
        <v>10</v>
      </c>
      <c r="I393" s="24" t="s">
        <v>316</v>
      </c>
      <c r="J393" s="23" t="s">
        <v>1138</v>
      </c>
    </row>
    <row r="394" spans="1:10">
      <c r="A394" s="15">
        <v>391</v>
      </c>
      <c r="B394" s="15">
        <v>17</v>
      </c>
      <c r="C394" s="15">
        <v>17</v>
      </c>
      <c r="D394" s="103" t="s">
        <v>1172</v>
      </c>
      <c r="E394" s="7" t="s">
        <v>1173</v>
      </c>
      <c r="F394" s="27" t="s">
        <v>1198</v>
      </c>
      <c r="G394" s="28" t="s">
        <v>1192</v>
      </c>
      <c r="H394" s="23">
        <v>1</v>
      </c>
      <c r="I394" s="24" t="s">
        <v>1174</v>
      </c>
      <c r="J394" s="23" t="s">
        <v>1138</v>
      </c>
    </row>
    <row r="395" spans="1:10">
      <c r="A395" s="15">
        <v>392</v>
      </c>
      <c r="B395" s="15">
        <v>18</v>
      </c>
      <c r="C395" s="15">
        <v>17</v>
      </c>
      <c r="D395" s="103" t="s">
        <v>1175</v>
      </c>
      <c r="E395" s="7" t="s">
        <v>1176</v>
      </c>
      <c r="F395" s="27" t="s">
        <v>1188</v>
      </c>
      <c r="G395" s="28" t="s">
        <v>1189</v>
      </c>
      <c r="H395" s="23">
        <v>10</v>
      </c>
      <c r="I395" s="24" t="s">
        <v>1206</v>
      </c>
      <c r="J395" s="23" t="s">
        <v>1177</v>
      </c>
    </row>
    <row r="396" spans="1:10">
      <c r="A396" s="15">
        <v>393</v>
      </c>
      <c r="B396" s="15">
        <v>19</v>
      </c>
      <c r="C396" s="15">
        <v>17</v>
      </c>
      <c r="D396" s="103" t="s">
        <v>1178</v>
      </c>
      <c r="E396" s="7" t="s">
        <v>1179</v>
      </c>
      <c r="F396" s="27" t="s">
        <v>1207</v>
      </c>
      <c r="G396" s="28" t="s">
        <v>1189</v>
      </c>
      <c r="H396" s="23">
        <v>20</v>
      </c>
      <c r="I396" s="24" t="s">
        <v>1208</v>
      </c>
      <c r="J396" s="23" t="s">
        <v>1177</v>
      </c>
    </row>
    <row r="397" spans="1:10">
      <c r="A397" s="15">
        <v>394</v>
      </c>
      <c r="B397" s="15">
        <v>20</v>
      </c>
      <c r="C397" s="15">
        <v>17</v>
      </c>
      <c r="D397" s="103" t="s">
        <v>1180</v>
      </c>
      <c r="E397" s="7" t="s">
        <v>1181</v>
      </c>
      <c r="F397" s="27" t="s">
        <v>1207</v>
      </c>
      <c r="G397" s="28" t="s">
        <v>1189</v>
      </c>
      <c r="H397" s="23">
        <v>5</v>
      </c>
      <c r="I397" s="24" t="s">
        <v>307</v>
      </c>
      <c r="J397" s="23" t="s">
        <v>1177</v>
      </c>
    </row>
    <row r="398" spans="1:10">
      <c r="A398" s="15">
        <v>395</v>
      </c>
      <c r="B398" s="15">
        <v>21</v>
      </c>
      <c r="C398" s="15">
        <v>17</v>
      </c>
      <c r="D398" s="103" t="s">
        <v>1182</v>
      </c>
      <c r="E398" s="7" t="s">
        <v>1183</v>
      </c>
      <c r="F398" s="27" t="s">
        <v>1209</v>
      </c>
      <c r="G398" s="28" t="s">
        <v>1074</v>
      </c>
      <c r="H398" s="23">
        <v>2</v>
      </c>
      <c r="I398" s="24" t="s">
        <v>307</v>
      </c>
      <c r="J398" s="23" t="s">
        <v>1177</v>
      </c>
    </row>
    <row r="399" spans="1:10">
      <c r="A399" s="15">
        <v>396</v>
      </c>
      <c r="B399" s="15">
        <v>22</v>
      </c>
      <c r="C399" s="15">
        <v>17</v>
      </c>
      <c r="D399" s="103" t="s">
        <v>1184</v>
      </c>
      <c r="E399" s="7" t="s">
        <v>1185</v>
      </c>
      <c r="F399" s="27" t="s">
        <v>1210</v>
      </c>
      <c r="G399" s="28" t="s">
        <v>1074</v>
      </c>
      <c r="H399" s="23">
        <v>300</v>
      </c>
      <c r="I399" s="24" t="s">
        <v>307</v>
      </c>
      <c r="J399" s="23" t="s">
        <v>1177</v>
      </c>
    </row>
    <row r="400" spans="1:10">
      <c r="A400" s="15">
        <v>397</v>
      </c>
      <c r="B400" s="15">
        <v>23</v>
      </c>
      <c r="C400" s="15">
        <v>17</v>
      </c>
      <c r="D400" s="145" t="s">
        <v>1186</v>
      </c>
      <c r="E400" s="18" t="s">
        <v>1187</v>
      </c>
      <c r="F400" s="149" t="s">
        <v>1188</v>
      </c>
      <c r="G400" s="18" t="s">
        <v>1189</v>
      </c>
      <c r="H400" s="150">
        <v>10</v>
      </c>
      <c r="I400" s="17"/>
      <c r="J400" s="148" t="s">
        <v>1177</v>
      </c>
    </row>
    <row r="401" spans="1:10" s="13" customFormat="1" ht="17.25" thickBot="1">
      <c r="A401" s="128">
        <v>398</v>
      </c>
      <c r="B401" s="128">
        <v>24</v>
      </c>
      <c r="C401" s="128">
        <v>17</v>
      </c>
      <c r="D401" s="153" t="s">
        <v>1231</v>
      </c>
      <c r="E401" s="154" t="s">
        <v>1232</v>
      </c>
      <c r="F401" s="155" t="s">
        <v>1235</v>
      </c>
      <c r="G401" s="156" t="s">
        <v>1189</v>
      </c>
      <c r="H401" s="130">
        <v>20</v>
      </c>
      <c r="I401" s="157" t="s">
        <v>1233</v>
      </c>
      <c r="J401" s="151" t="s">
        <v>1177</v>
      </c>
    </row>
  </sheetData>
  <autoFilter ref="A3:J356">
    <sortState ref="A4:L378">
      <sortCondition ref="A3:A356"/>
    </sortState>
  </autoFilter>
  <mergeCells count="1">
    <mergeCell ref="A1:J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B1" workbookViewId="0">
      <pane ySplit="3" topLeftCell="A22" activePane="bottomLeft" state="frozen"/>
      <selection activeCell="B1" sqref="B1"/>
      <selection pane="bottomLeft" activeCell="D13" sqref="D13:I21"/>
    </sheetView>
  </sheetViews>
  <sheetFormatPr defaultRowHeight="16.5"/>
  <cols>
    <col min="1" max="1" width="4.75" hidden="1" customWidth="1"/>
    <col min="2" max="2" width="4.75" bestFit="1" customWidth="1"/>
    <col min="3" max="3" width="6.375" bestFit="1" customWidth="1"/>
    <col min="4" max="4" width="8.5" bestFit="1" customWidth="1"/>
    <col min="5" max="5" width="32.875" customWidth="1"/>
    <col min="6" max="6" width="8.125" bestFit="1" customWidth="1"/>
    <col min="7" max="7" width="4.75" bestFit="1" customWidth="1"/>
    <col min="8" max="8" width="14.25" bestFit="1" customWidth="1"/>
    <col min="9" max="9" width="8" bestFit="1" customWidth="1"/>
    <col min="10" max="10" width="12.5" customWidth="1"/>
  </cols>
  <sheetData>
    <row r="1" spans="1:10">
      <c r="A1" s="158" t="s">
        <v>1214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ht="27">
      <c r="A4" s="15">
        <v>1</v>
      </c>
      <c r="B4" s="16">
        <v>1</v>
      </c>
      <c r="C4" s="23">
        <v>1</v>
      </c>
      <c r="D4" s="22" t="s">
        <v>414</v>
      </c>
      <c r="E4" s="30" t="s">
        <v>456</v>
      </c>
      <c r="F4" s="27" t="s">
        <v>55</v>
      </c>
      <c r="G4" s="28" t="s">
        <v>743</v>
      </c>
      <c r="H4" s="3">
        <v>3</v>
      </c>
      <c r="I4" s="17" t="s">
        <v>6</v>
      </c>
      <c r="J4" s="1" t="s">
        <v>480</v>
      </c>
    </row>
    <row r="5" spans="1:10" ht="27">
      <c r="A5" s="15">
        <v>2</v>
      </c>
      <c r="B5" s="16">
        <v>2</v>
      </c>
      <c r="C5" s="15">
        <v>1</v>
      </c>
      <c r="D5" s="21" t="s">
        <v>145</v>
      </c>
      <c r="E5" s="30" t="s">
        <v>332</v>
      </c>
      <c r="F5" s="30" t="s">
        <v>8</v>
      </c>
      <c r="G5" s="28" t="s">
        <v>743</v>
      </c>
      <c r="H5" s="30">
        <v>1</v>
      </c>
      <c r="I5" s="17" t="s">
        <v>6</v>
      </c>
      <c r="J5" s="17" t="s">
        <v>9</v>
      </c>
    </row>
    <row r="6" spans="1:10" ht="27">
      <c r="A6" s="15">
        <v>3</v>
      </c>
      <c r="B6" s="16">
        <v>3</v>
      </c>
      <c r="C6" s="15">
        <v>1</v>
      </c>
      <c r="D6" s="21" t="s">
        <v>146</v>
      </c>
      <c r="E6" s="30" t="s">
        <v>457</v>
      </c>
      <c r="F6" s="30" t="s">
        <v>10</v>
      </c>
      <c r="G6" s="28" t="s">
        <v>743</v>
      </c>
      <c r="H6" s="30">
        <v>1</v>
      </c>
      <c r="I6" s="17" t="s">
        <v>11</v>
      </c>
      <c r="J6" s="17" t="s">
        <v>12</v>
      </c>
    </row>
    <row r="7" spans="1:10" ht="27">
      <c r="A7" s="15">
        <v>4</v>
      </c>
      <c r="B7" s="16">
        <v>4</v>
      </c>
      <c r="C7" s="15">
        <v>1</v>
      </c>
      <c r="D7" s="21" t="s">
        <v>147</v>
      </c>
      <c r="E7" s="3" t="s">
        <v>300</v>
      </c>
      <c r="F7" s="3" t="s">
        <v>16</v>
      </c>
      <c r="G7" s="28" t="s">
        <v>743</v>
      </c>
      <c r="H7" s="3">
        <v>1</v>
      </c>
      <c r="I7" s="17" t="s">
        <v>349</v>
      </c>
      <c r="J7" s="17" t="s">
        <v>17</v>
      </c>
    </row>
    <row r="8" spans="1:10" ht="27">
      <c r="A8" s="15">
        <v>5</v>
      </c>
      <c r="B8" s="16">
        <v>5</v>
      </c>
      <c r="C8" s="15">
        <v>1</v>
      </c>
      <c r="D8" s="21" t="s">
        <v>148</v>
      </c>
      <c r="E8" s="3" t="s">
        <v>458</v>
      </c>
      <c r="F8" s="3" t="s">
        <v>18</v>
      </c>
      <c r="G8" s="28" t="s">
        <v>743</v>
      </c>
      <c r="H8" s="3">
        <v>1</v>
      </c>
      <c r="I8" s="17" t="s">
        <v>349</v>
      </c>
      <c r="J8" s="17" t="s">
        <v>301</v>
      </c>
    </row>
    <row r="9" spans="1:10" ht="27">
      <c r="A9" s="15">
        <v>6</v>
      </c>
      <c r="B9" s="16">
        <v>6</v>
      </c>
      <c r="C9" s="15">
        <v>1</v>
      </c>
      <c r="D9" s="21" t="s">
        <v>210</v>
      </c>
      <c r="E9" s="3" t="s">
        <v>459</v>
      </c>
      <c r="F9" s="3" t="s">
        <v>18</v>
      </c>
      <c r="G9" s="28" t="s">
        <v>743</v>
      </c>
      <c r="H9" s="3">
        <v>1</v>
      </c>
      <c r="I9" s="17" t="s">
        <v>349</v>
      </c>
      <c r="J9" s="17" t="s">
        <v>17</v>
      </c>
    </row>
    <row r="10" spans="1:10" ht="27">
      <c r="A10" s="15">
        <v>7</v>
      </c>
      <c r="B10" s="16">
        <v>7</v>
      </c>
      <c r="C10" s="15">
        <v>1</v>
      </c>
      <c r="D10" s="21" t="s">
        <v>149</v>
      </c>
      <c r="E10" s="3" t="s">
        <v>460</v>
      </c>
      <c r="F10" s="3" t="s">
        <v>8</v>
      </c>
      <c r="G10" s="28" t="s">
        <v>743</v>
      </c>
      <c r="H10" s="3">
        <v>100</v>
      </c>
      <c r="I10" s="17" t="s">
        <v>6</v>
      </c>
      <c r="J10" s="17" t="s">
        <v>9</v>
      </c>
    </row>
    <row r="11" spans="1:10" ht="27">
      <c r="A11" s="15">
        <v>8</v>
      </c>
      <c r="B11" s="16">
        <v>8</v>
      </c>
      <c r="C11" s="15">
        <v>1</v>
      </c>
      <c r="D11" s="21" t="s">
        <v>150</v>
      </c>
      <c r="E11" s="26" t="s">
        <v>461</v>
      </c>
      <c r="F11" s="26" t="s">
        <v>19</v>
      </c>
      <c r="G11" s="28" t="s">
        <v>743</v>
      </c>
      <c r="H11" s="30">
        <v>100</v>
      </c>
      <c r="I11" s="17" t="s">
        <v>6</v>
      </c>
      <c r="J11" s="17" t="s">
        <v>9</v>
      </c>
    </row>
    <row r="12" spans="1:10" ht="27">
      <c r="A12" s="15">
        <v>9</v>
      </c>
      <c r="B12" s="16">
        <v>9</v>
      </c>
      <c r="C12" s="15">
        <v>1</v>
      </c>
      <c r="D12" s="21" t="s">
        <v>151</v>
      </c>
      <c r="E12" s="30" t="s">
        <v>462</v>
      </c>
      <c r="F12" s="30" t="s">
        <v>8</v>
      </c>
      <c r="G12" s="28" t="s">
        <v>743</v>
      </c>
      <c r="H12" s="30">
        <v>80</v>
      </c>
      <c r="I12" s="17" t="s">
        <v>6</v>
      </c>
      <c r="J12" s="17" t="s">
        <v>9</v>
      </c>
    </row>
    <row r="13" spans="1:10" ht="27">
      <c r="A13" s="15">
        <v>10</v>
      </c>
      <c r="B13" s="16">
        <v>10</v>
      </c>
      <c r="C13" s="15">
        <v>1</v>
      </c>
      <c r="D13" s="21" t="s">
        <v>152</v>
      </c>
      <c r="E13" s="163" t="s">
        <v>463</v>
      </c>
      <c r="F13" s="163" t="s">
        <v>8</v>
      </c>
      <c r="G13" s="162" t="s">
        <v>743</v>
      </c>
      <c r="H13" s="163">
        <v>10</v>
      </c>
      <c r="I13" s="17" t="s">
        <v>6</v>
      </c>
      <c r="J13" s="17" t="s">
        <v>9</v>
      </c>
    </row>
    <row r="14" spans="1:10" ht="27">
      <c r="A14" s="15">
        <v>11</v>
      </c>
      <c r="B14" s="25">
        <v>11</v>
      </c>
      <c r="C14" s="23">
        <v>1</v>
      </c>
      <c r="D14" s="21" t="s">
        <v>1022</v>
      </c>
      <c r="E14" s="163" t="s">
        <v>464</v>
      </c>
      <c r="F14" s="163" t="s">
        <v>1023</v>
      </c>
      <c r="G14" s="162" t="s">
        <v>743</v>
      </c>
      <c r="H14" s="163">
        <v>15</v>
      </c>
      <c r="I14" s="17" t="s">
        <v>6</v>
      </c>
      <c r="J14" s="24" t="s">
        <v>9</v>
      </c>
    </row>
    <row r="15" spans="1:10" ht="27">
      <c r="A15" s="15">
        <v>12</v>
      </c>
      <c r="B15" s="16">
        <v>12</v>
      </c>
      <c r="C15" s="15">
        <v>1</v>
      </c>
      <c r="D15" s="21" t="s">
        <v>153</v>
      </c>
      <c r="E15" s="163" t="s">
        <v>465</v>
      </c>
      <c r="F15" s="163" t="s">
        <v>21</v>
      </c>
      <c r="G15" s="162" t="s">
        <v>743</v>
      </c>
      <c r="H15" s="163">
        <v>1</v>
      </c>
      <c r="I15" s="17" t="s">
        <v>6</v>
      </c>
      <c r="J15" s="17" t="s">
        <v>9</v>
      </c>
    </row>
    <row r="16" spans="1:10" ht="27">
      <c r="A16" s="15">
        <v>13</v>
      </c>
      <c r="B16" s="16">
        <v>13</v>
      </c>
      <c r="C16" s="15">
        <v>1</v>
      </c>
      <c r="D16" s="21" t="s">
        <v>154</v>
      </c>
      <c r="E16" s="163" t="s">
        <v>466</v>
      </c>
      <c r="F16" s="163" t="s">
        <v>8</v>
      </c>
      <c r="G16" s="162" t="s">
        <v>743</v>
      </c>
      <c r="H16" s="163">
        <v>15</v>
      </c>
      <c r="I16" s="17" t="s">
        <v>6</v>
      </c>
      <c r="J16" s="17" t="s">
        <v>9</v>
      </c>
    </row>
    <row r="17" spans="1:10" ht="27">
      <c r="A17" s="15">
        <v>14</v>
      </c>
      <c r="B17" s="16">
        <v>14</v>
      </c>
      <c r="C17" s="15">
        <v>1</v>
      </c>
      <c r="D17" s="21" t="s">
        <v>211</v>
      </c>
      <c r="E17" s="163" t="s">
        <v>467</v>
      </c>
      <c r="F17" s="163" t="s">
        <v>8</v>
      </c>
      <c r="G17" s="162" t="s">
        <v>743</v>
      </c>
      <c r="H17" s="163">
        <v>5</v>
      </c>
      <c r="I17" s="17" t="s">
        <v>6</v>
      </c>
      <c r="J17" s="17" t="s">
        <v>9</v>
      </c>
    </row>
    <row r="18" spans="1:10" ht="27">
      <c r="A18" s="15">
        <v>15</v>
      </c>
      <c r="B18" s="16">
        <v>15</v>
      </c>
      <c r="C18" s="15">
        <v>1</v>
      </c>
      <c r="D18" s="21" t="s">
        <v>212</v>
      </c>
      <c r="E18" s="163" t="s">
        <v>295</v>
      </c>
      <c r="F18" s="163" t="s">
        <v>22</v>
      </c>
      <c r="G18" s="163" t="s">
        <v>841</v>
      </c>
      <c r="H18" s="163">
        <v>1</v>
      </c>
      <c r="I18" s="17" t="s">
        <v>6</v>
      </c>
      <c r="J18" s="17" t="s">
        <v>17</v>
      </c>
    </row>
    <row r="19" spans="1:10" ht="27">
      <c r="A19" s="15">
        <v>16</v>
      </c>
      <c r="B19" s="16">
        <v>16</v>
      </c>
      <c r="C19" s="15">
        <v>1</v>
      </c>
      <c r="D19" s="21" t="s">
        <v>155</v>
      </c>
      <c r="E19" s="163" t="s">
        <v>468</v>
      </c>
      <c r="F19" s="163" t="s">
        <v>8</v>
      </c>
      <c r="G19" s="163" t="s">
        <v>743</v>
      </c>
      <c r="H19" s="163">
        <v>15</v>
      </c>
      <c r="I19" s="17" t="s">
        <v>6</v>
      </c>
      <c r="J19" s="17" t="s">
        <v>9</v>
      </c>
    </row>
    <row r="20" spans="1:10" ht="27">
      <c r="A20" s="15">
        <v>17</v>
      </c>
      <c r="B20" s="16">
        <v>17</v>
      </c>
      <c r="C20" s="15">
        <v>1</v>
      </c>
      <c r="D20" s="21" t="s">
        <v>156</v>
      </c>
      <c r="E20" s="163" t="s">
        <v>469</v>
      </c>
      <c r="F20" s="163" t="s">
        <v>23</v>
      </c>
      <c r="G20" s="163" t="s">
        <v>743</v>
      </c>
      <c r="H20" s="163">
        <v>1</v>
      </c>
      <c r="I20" s="17" t="s">
        <v>6</v>
      </c>
      <c r="J20" s="17" t="s">
        <v>24</v>
      </c>
    </row>
    <row r="21" spans="1:10" ht="27">
      <c r="A21" s="15">
        <v>18</v>
      </c>
      <c r="B21" s="16">
        <v>18</v>
      </c>
      <c r="C21" s="15">
        <v>1</v>
      </c>
      <c r="D21" s="21" t="s">
        <v>157</v>
      </c>
      <c r="E21" s="163" t="s">
        <v>470</v>
      </c>
      <c r="F21" s="163" t="s">
        <v>25</v>
      </c>
      <c r="G21" s="163" t="s">
        <v>743</v>
      </c>
      <c r="H21" s="163">
        <v>1</v>
      </c>
      <c r="I21" s="17" t="s">
        <v>6</v>
      </c>
      <c r="J21" s="17" t="s">
        <v>24</v>
      </c>
    </row>
    <row r="22" spans="1:10" ht="27">
      <c r="A22" s="15">
        <v>19</v>
      </c>
      <c r="B22" s="16">
        <v>19</v>
      </c>
      <c r="C22" s="15">
        <v>1</v>
      </c>
      <c r="D22" s="21" t="s">
        <v>213</v>
      </c>
      <c r="E22" s="30" t="s">
        <v>471</v>
      </c>
      <c r="F22" s="30" t="s">
        <v>26</v>
      </c>
      <c r="G22" s="30" t="s">
        <v>618</v>
      </c>
      <c r="H22" s="30">
        <v>1</v>
      </c>
      <c r="I22" s="17" t="s">
        <v>6</v>
      </c>
      <c r="J22" s="17" t="s">
        <v>344</v>
      </c>
    </row>
    <row r="23" spans="1:10" ht="27">
      <c r="A23" s="15">
        <v>20</v>
      </c>
      <c r="B23" s="16">
        <v>20</v>
      </c>
      <c r="C23" s="15">
        <v>1</v>
      </c>
      <c r="D23" s="21" t="s">
        <v>214</v>
      </c>
      <c r="E23" s="30" t="s">
        <v>472</v>
      </c>
      <c r="F23" s="30" t="s">
        <v>28</v>
      </c>
      <c r="G23" s="30" t="s">
        <v>743</v>
      </c>
      <c r="H23" s="30">
        <v>1</v>
      </c>
      <c r="I23" s="17" t="s">
        <v>6</v>
      </c>
      <c r="J23" s="17" t="s">
        <v>344</v>
      </c>
    </row>
    <row r="24" spans="1:10" ht="27">
      <c r="A24" s="15">
        <v>21</v>
      </c>
      <c r="B24" s="16">
        <v>21</v>
      </c>
      <c r="C24" s="23">
        <v>1</v>
      </c>
      <c r="D24" s="22" t="s">
        <v>473</v>
      </c>
      <c r="E24" s="26" t="s">
        <v>308</v>
      </c>
      <c r="F24" s="26" t="s">
        <v>309</v>
      </c>
      <c r="G24" s="30" t="s">
        <v>743</v>
      </c>
      <c r="H24" s="3">
        <v>20</v>
      </c>
      <c r="I24" s="24" t="s">
        <v>307</v>
      </c>
      <c r="J24" s="26" t="s">
        <v>344</v>
      </c>
    </row>
    <row r="25" spans="1:10" ht="27">
      <c r="A25" s="15">
        <v>22</v>
      </c>
      <c r="B25" s="16">
        <v>22</v>
      </c>
      <c r="C25" s="23">
        <v>1</v>
      </c>
      <c r="D25" s="22" t="s">
        <v>196</v>
      </c>
      <c r="E25" s="26" t="s">
        <v>474</v>
      </c>
      <c r="F25" s="3" t="s">
        <v>8</v>
      </c>
      <c r="G25" s="30" t="s">
        <v>743</v>
      </c>
      <c r="H25" s="3">
        <v>1</v>
      </c>
      <c r="I25" s="17" t="s">
        <v>347</v>
      </c>
      <c r="J25" s="17" t="s">
        <v>9</v>
      </c>
    </row>
    <row r="26" spans="1:10" ht="27">
      <c r="A26" s="15">
        <v>23</v>
      </c>
      <c r="B26" s="16">
        <v>23</v>
      </c>
      <c r="C26" s="23">
        <v>1</v>
      </c>
      <c r="D26" s="22" t="s">
        <v>197</v>
      </c>
      <c r="E26" s="26" t="s">
        <v>326</v>
      </c>
      <c r="F26" s="3" t="s">
        <v>109</v>
      </c>
      <c r="G26" s="30" t="s">
        <v>743</v>
      </c>
      <c r="H26" s="3">
        <v>1</v>
      </c>
      <c r="I26" s="17" t="s">
        <v>347</v>
      </c>
      <c r="J26" s="17" t="s">
        <v>9</v>
      </c>
    </row>
    <row r="27" spans="1:10" ht="27">
      <c r="A27" s="15">
        <v>24</v>
      </c>
      <c r="B27" s="16">
        <v>24</v>
      </c>
      <c r="C27" s="23">
        <v>1</v>
      </c>
      <c r="D27" s="22" t="s">
        <v>198</v>
      </c>
      <c r="E27" s="26" t="s">
        <v>475</v>
      </c>
      <c r="F27" s="3" t="s">
        <v>110</v>
      </c>
      <c r="G27" s="30" t="s">
        <v>743</v>
      </c>
      <c r="H27" s="3">
        <v>1</v>
      </c>
      <c r="I27" s="17" t="s">
        <v>347</v>
      </c>
      <c r="J27" s="17" t="s">
        <v>9</v>
      </c>
    </row>
    <row r="28" spans="1:10" ht="27.75" thickBot="1">
      <c r="A28" s="64">
        <v>25</v>
      </c>
      <c r="B28" s="49">
        <v>25</v>
      </c>
      <c r="C28" s="50">
        <v>1</v>
      </c>
      <c r="D28" s="51" t="s">
        <v>199</v>
      </c>
      <c r="E28" s="52" t="s">
        <v>476</v>
      </c>
      <c r="F28" s="53" t="s">
        <v>111</v>
      </c>
      <c r="G28" s="89" t="s">
        <v>743</v>
      </c>
      <c r="H28" s="53">
        <v>10</v>
      </c>
      <c r="I28" s="55" t="s">
        <v>347</v>
      </c>
      <c r="J28" s="55" t="s">
        <v>9</v>
      </c>
    </row>
    <row r="30" spans="1:10" ht="31.5">
      <c r="F30" s="152"/>
      <c r="G30" s="152"/>
      <c r="H30" s="152"/>
      <c r="I30" s="152"/>
      <c r="J30" s="152"/>
    </row>
    <row r="31" spans="1:10" s="13" customFormat="1" ht="31.5">
      <c r="F31" s="152"/>
      <c r="G31" s="152"/>
      <c r="H31" s="152"/>
      <c r="I31" s="152"/>
      <c r="J31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workbookViewId="0">
      <selection activeCell="D5" sqref="D5:J94"/>
    </sheetView>
  </sheetViews>
  <sheetFormatPr defaultRowHeight="16.5"/>
  <cols>
    <col min="1" max="2" width="4.75" bestFit="1" customWidth="1"/>
    <col min="3" max="3" width="6.375" bestFit="1" customWidth="1"/>
    <col min="4" max="4" width="8.5" bestFit="1" customWidth="1"/>
    <col min="5" max="5" width="26.375" customWidth="1"/>
    <col min="6" max="6" width="22.375" bestFit="1" customWidth="1"/>
    <col min="7" max="7" width="7.75" bestFit="1" customWidth="1"/>
    <col min="8" max="8" width="14.25" bestFit="1" customWidth="1"/>
    <col min="9" max="9" width="10.625" bestFit="1" customWidth="1"/>
    <col min="10" max="10" width="12.5" bestFit="1" customWidth="1"/>
  </cols>
  <sheetData>
    <row r="1" spans="1:10" s="13" customFormat="1">
      <c r="A1" s="158" t="s">
        <v>1213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40.5">
      <c r="A4" s="57">
        <v>26</v>
      </c>
      <c r="B4" s="43">
        <v>1</v>
      </c>
      <c r="C4" s="44">
        <v>2</v>
      </c>
      <c r="D4" s="45" t="s">
        <v>481</v>
      </c>
      <c r="E4" s="66" t="s">
        <v>482</v>
      </c>
      <c r="F4" s="46" t="s">
        <v>483</v>
      </c>
      <c r="G4" s="88" t="s">
        <v>743</v>
      </c>
      <c r="H4" s="111">
        <v>35</v>
      </c>
      <c r="I4" s="66" t="s">
        <v>684</v>
      </c>
      <c r="J4" s="48" t="s">
        <v>865</v>
      </c>
    </row>
    <row r="5" spans="1:10" s="13" customFormat="1" ht="27">
      <c r="A5" s="15">
        <v>27</v>
      </c>
      <c r="B5" s="25">
        <v>2</v>
      </c>
      <c r="C5" s="23">
        <v>2</v>
      </c>
      <c r="D5" s="21" t="s">
        <v>484</v>
      </c>
      <c r="E5" s="18" t="s">
        <v>485</v>
      </c>
      <c r="F5" s="164" t="s">
        <v>486</v>
      </c>
      <c r="G5" s="165" t="s">
        <v>743</v>
      </c>
      <c r="H5" s="166">
        <v>30</v>
      </c>
      <c r="I5" s="18" t="s">
        <v>685</v>
      </c>
      <c r="J5" s="17" t="s">
        <v>867</v>
      </c>
    </row>
    <row r="6" spans="1:10" s="13" customFormat="1" ht="27">
      <c r="A6" s="15">
        <v>28</v>
      </c>
      <c r="B6" s="43">
        <v>3</v>
      </c>
      <c r="C6" s="44">
        <v>2</v>
      </c>
      <c r="D6" s="21" t="s">
        <v>487</v>
      </c>
      <c r="E6" s="18" t="s">
        <v>488</v>
      </c>
      <c r="F6" s="167" t="s">
        <v>489</v>
      </c>
      <c r="G6" s="165" t="s">
        <v>743</v>
      </c>
      <c r="H6" s="166">
        <v>20</v>
      </c>
      <c r="I6" s="18" t="s">
        <v>684</v>
      </c>
      <c r="J6" s="17" t="s">
        <v>867</v>
      </c>
    </row>
    <row r="7" spans="1:10" s="13" customFormat="1" ht="27">
      <c r="A7" s="15">
        <v>29</v>
      </c>
      <c r="B7" s="25">
        <v>4</v>
      </c>
      <c r="C7" s="23">
        <v>2</v>
      </c>
      <c r="D7" s="21" t="s">
        <v>490</v>
      </c>
      <c r="E7" s="18" t="s">
        <v>491</v>
      </c>
      <c r="F7" s="164" t="s">
        <v>483</v>
      </c>
      <c r="G7" s="165" t="s">
        <v>743</v>
      </c>
      <c r="H7" s="166">
        <v>15</v>
      </c>
      <c r="I7" s="18" t="s">
        <v>684</v>
      </c>
      <c r="J7" s="17" t="s">
        <v>866</v>
      </c>
    </row>
    <row r="8" spans="1:10" s="13" customFormat="1" ht="27">
      <c r="A8" s="15">
        <v>30</v>
      </c>
      <c r="B8" s="43">
        <v>5</v>
      </c>
      <c r="C8" s="44">
        <v>2</v>
      </c>
      <c r="D8" s="21" t="s">
        <v>492</v>
      </c>
      <c r="E8" s="18" t="s">
        <v>493</v>
      </c>
      <c r="F8" s="167" t="s">
        <v>494</v>
      </c>
      <c r="G8" s="165" t="s">
        <v>743</v>
      </c>
      <c r="H8" s="166">
        <v>30</v>
      </c>
      <c r="I8" s="18" t="s">
        <v>686</v>
      </c>
      <c r="J8" s="17" t="s">
        <v>866</v>
      </c>
    </row>
    <row r="9" spans="1:10" s="13" customFormat="1" ht="27">
      <c r="A9" s="15">
        <v>31</v>
      </c>
      <c r="B9" s="25">
        <v>6</v>
      </c>
      <c r="C9" s="23">
        <v>2</v>
      </c>
      <c r="D9" s="21" t="s">
        <v>495</v>
      </c>
      <c r="E9" s="18" t="s">
        <v>496</v>
      </c>
      <c r="F9" s="164" t="s">
        <v>497</v>
      </c>
      <c r="G9" s="165" t="s">
        <v>743</v>
      </c>
      <c r="H9" s="166">
        <v>50</v>
      </c>
      <c r="I9" s="18" t="s">
        <v>684</v>
      </c>
      <c r="J9" s="17" t="s">
        <v>866</v>
      </c>
    </row>
    <row r="10" spans="1:10" s="13" customFormat="1" ht="27">
      <c r="A10" s="15">
        <v>32</v>
      </c>
      <c r="B10" s="43">
        <v>7</v>
      </c>
      <c r="C10" s="44">
        <v>2</v>
      </c>
      <c r="D10" s="21" t="s">
        <v>498</v>
      </c>
      <c r="E10" s="18" t="s">
        <v>499</v>
      </c>
      <c r="F10" s="167" t="s">
        <v>500</v>
      </c>
      <c r="G10" s="165" t="s">
        <v>743</v>
      </c>
      <c r="H10" s="166">
        <v>10</v>
      </c>
      <c r="I10" s="18" t="s">
        <v>684</v>
      </c>
      <c r="J10" s="17" t="s">
        <v>866</v>
      </c>
    </row>
    <row r="11" spans="1:10" s="13" customFormat="1" ht="27">
      <c r="A11" s="15">
        <v>33</v>
      </c>
      <c r="B11" s="43">
        <v>8</v>
      </c>
      <c r="C11" s="23">
        <v>2</v>
      </c>
      <c r="D11" s="21" t="s">
        <v>501</v>
      </c>
      <c r="E11" s="18" t="s">
        <v>502</v>
      </c>
      <c r="F11" s="164" t="s">
        <v>483</v>
      </c>
      <c r="G11" s="165" t="s">
        <v>743</v>
      </c>
      <c r="H11" s="166">
        <v>25</v>
      </c>
      <c r="I11" s="18" t="s">
        <v>684</v>
      </c>
      <c r="J11" s="17" t="s">
        <v>866</v>
      </c>
    </row>
    <row r="12" spans="1:10" s="13" customFormat="1" ht="27">
      <c r="A12" s="15">
        <v>34</v>
      </c>
      <c r="B12" s="25">
        <v>9</v>
      </c>
      <c r="C12" s="44">
        <v>2</v>
      </c>
      <c r="D12" s="21" t="s">
        <v>503</v>
      </c>
      <c r="E12" s="18" t="s">
        <v>504</v>
      </c>
      <c r="F12" s="167" t="s">
        <v>489</v>
      </c>
      <c r="G12" s="165" t="s">
        <v>743</v>
      </c>
      <c r="H12" s="166">
        <v>15</v>
      </c>
      <c r="I12" s="18" t="s">
        <v>684</v>
      </c>
      <c r="J12" s="17" t="s">
        <v>866</v>
      </c>
    </row>
    <row r="13" spans="1:10" s="13" customFormat="1" ht="27">
      <c r="A13" s="15">
        <v>35</v>
      </c>
      <c r="B13" s="43">
        <v>10</v>
      </c>
      <c r="C13" s="23">
        <v>2</v>
      </c>
      <c r="D13" s="21" t="s">
        <v>505</v>
      </c>
      <c r="E13" s="18" t="s">
        <v>506</v>
      </c>
      <c r="F13" s="164" t="s">
        <v>507</v>
      </c>
      <c r="G13" s="165" t="s">
        <v>743</v>
      </c>
      <c r="H13" s="166">
        <v>15</v>
      </c>
      <c r="I13" s="18" t="s">
        <v>685</v>
      </c>
      <c r="J13" s="17" t="s">
        <v>866</v>
      </c>
    </row>
    <row r="14" spans="1:10" s="13" customFormat="1" ht="27">
      <c r="A14" s="15">
        <v>36</v>
      </c>
      <c r="B14" s="25">
        <v>11</v>
      </c>
      <c r="C14" s="44">
        <v>2</v>
      </c>
      <c r="D14" s="21" t="s">
        <v>508</v>
      </c>
      <c r="E14" s="18" t="s">
        <v>509</v>
      </c>
      <c r="F14" s="167" t="s">
        <v>483</v>
      </c>
      <c r="G14" s="165" t="s">
        <v>743</v>
      </c>
      <c r="H14" s="166">
        <v>35</v>
      </c>
      <c r="I14" s="18" t="s">
        <v>684</v>
      </c>
      <c r="J14" s="17" t="s">
        <v>866</v>
      </c>
    </row>
    <row r="15" spans="1:10" s="13" customFormat="1" ht="27">
      <c r="A15" s="15">
        <v>37</v>
      </c>
      <c r="B15" s="43">
        <v>12</v>
      </c>
      <c r="C15" s="23">
        <v>2</v>
      </c>
      <c r="D15" s="21" t="s">
        <v>510</v>
      </c>
      <c r="E15" s="18" t="s">
        <v>511</v>
      </c>
      <c r="F15" s="164" t="s">
        <v>483</v>
      </c>
      <c r="G15" s="165" t="s">
        <v>743</v>
      </c>
      <c r="H15" s="166">
        <v>35</v>
      </c>
      <c r="I15" s="18" t="s">
        <v>684</v>
      </c>
      <c r="J15" s="17" t="s">
        <v>866</v>
      </c>
    </row>
    <row r="16" spans="1:10" s="13" customFormat="1" ht="27">
      <c r="A16" s="15">
        <v>38</v>
      </c>
      <c r="B16" s="25">
        <v>13</v>
      </c>
      <c r="C16" s="44">
        <v>2</v>
      </c>
      <c r="D16" s="21" t="s">
        <v>512</v>
      </c>
      <c r="E16" s="18" t="s">
        <v>513</v>
      </c>
      <c r="F16" s="167" t="s">
        <v>514</v>
      </c>
      <c r="G16" s="165" t="s">
        <v>743</v>
      </c>
      <c r="H16" s="166">
        <v>30</v>
      </c>
      <c r="I16" s="18" t="s">
        <v>684</v>
      </c>
      <c r="J16" s="17" t="s">
        <v>866</v>
      </c>
    </row>
    <row r="17" spans="1:10" s="13" customFormat="1" ht="27">
      <c r="A17" s="15">
        <v>39</v>
      </c>
      <c r="B17" s="43">
        <v>14</v>
      </c>
      <c r="C17" s="23">
        <v>2</v>
      </c>
      <c r="D17" s="21" t="s">
        <v>515</v>
      </c>
      <c r="E17" s="18" t="s">
        <v>516</v>
      </c>
      <c r="F17" s="164" t="s">
        <v>517</v>
      </c>
      <c r="G17" s="165" t="s">
        <v>743</v>
      </c>
      <c r="H17" s="166">
        <v>10</v>
      </c>
      <c r="I17" s="18" t="s">
        <v>685</v>
      </c>
      <c r="J17" s="17" t="s">
        <v>866</v>
      </c>
    </row>
    <row r="18" spans="1:10" s="13" customFormat="1" ht="27">
      <c r="A18" s="15">
        <v>40</v>
      </c>
      <c r="B18" s="43">
        <v>15</v>
      </c>
      <c r="C18" s="44">
        <v>2</v>
      </c>
      <c r="D18" s="21" t="s">
        <v>518</v>
      </c>
      <c r="E18" s="18" t="s">
        <v>519</v>
      </c>
      <c r="F18" s="167" t="s">
        <v>483</v>
      </c>
      <c r="G18" s="165" t="s">
        <v>743</v>
      </c>
      <c r="H18" s="166">
        <v>10</v>
      </c>
      <c r="I18" s="18" t="s">
        <v>684</v>
      </c>
      <c r="J18" s="17" t="s">
        <v>866</v>
      </c>
    </row>
    <row r="19" spans="1:10" s="13" customFormat="1" ht="27">
      <c r="A19" s="15">
        <v>41</v>
      </c>
      <c r="B19" s="25">
        <v>16</v>
      </c>
      <c r="C19" s="23">
        <v>2</v>
      </c>
      <c r="D19" s="21" t="s">
        <v>520</v>
      </c>
      <c r="E19" s="18" t="s">
        <v>521</v>
      </c>
      <c r="F19" s="164" t="s">
        <v>522</v>
      </c>
      <c r="G19" s="165" t="s">
        <v>743</v>
      </c>
      <c r="H19" s="166">
        <v>15</v>
      </c>
      <c r="I19" s="18" t="s">
        <v>686</v>
      </c>
      <c r="J19" s="17" t="s">
        <v>866</v>
      </c>
    </row>
    <row r="20" spans="1:10" s="13" customFormat="1" ht="27">
      <c r="A20" s="15">
        <v>42</v>
      </c>
      <c r="B20" s="43">
        <v>17</v>
      </c>
      <c r="C20" s="44">
        <v>2</v>
      </c>
      <c r="D20" s="21" t="s">
        <v>523</v>
      </c>
      <c r="E20" s="18" t="s">
        <v>524</v>
      </c>
      <c r="F20" s="167" t="s">
        <v>489</v>
      </c>
      <c r="G20" s="165" t="s">
        <v>743</v>
      </c>
      <c r="H20" s="166">
        <v>12</v>
      </c>
      <c r="I20" s="18" t="s">
        <v>684</v>
      </c>
      <c r="J20" s="17" t="s">
        <v>866</v>
      </c>
    </row>
    <row r="21" spans="1:10" s="13" customFormat="1" ht="27">
      <c r="A21" s="15">
        <v>43</v>
      </c>
      <c r="B21" s="25">
        <v>18</v>
      </c>
      <c r="C21" s="23">
        <v>2</v>
      </c>
      <c r="D21" s="21" t="s">
        <v>525</v>
      </c>
      <c r="E21" s="18" t="s">
        <v>526</v>
      </c>
      <c r="F21" s="164" t="s">
        <v>527</v>
      </c>
      <c r="G21" s="165" t="s">
        <v>743</v>
      </c>
      <c r="H21" s="166">
        <v>12</v>
      </c>
      <c r="I21" s="18" t="s">
        <v>686</v>
      </c>
      <c r="J21" s="17" t="s">
        <v>866</v>
      </c>
    </row>
    <row r="22" spans="1:10" s="13" customFormat="1" ht="27">
      <c r="A22" s="15">
        <v>44</v>
      </c>
      <c r="B22" s="43">
        <v>19</v>
      </c>
      <c r="C22" s="44">
        <v>2</v>
      </c>
      <c r="D22" s="21" t="s">
        <v>528</v>
      </c>
      <c r="E22" s="18" t="s">
        <v>529</v>
      </c>
      <c r="F22" s="167" t="s">
        <v>489</v>
      </c>
      <c r="G22" s="165" t="s">
        <v>743</v>
      </c>
      <c r="H22" s="166">
        <v>12</v>
      </c>
      <c r="I22" s="18" t="s">
        <v>684</v>
      </c>
      <c r="J22" s="17" t="s">
        <v>866</v>
      </c>
    </row>
    <row r="23" spans="1:10" s="13" customFormat="1" ht="27">
      <c r="A23" s="15">
        <v>45</v>
      </c>
      <c r="B23" s="25">
        <v>20</v>
      </c>
      <c r="C23" s="23">
        <v>2</v>
      </c>
      <c r="D23" s="21" t="s">
        <v>530</v>
      </c>
      <c r="E23" s="18" t="s">
        <v>531</v>
      </c>
      <c r="F23" s="164" t="s">
        <v>517</v>
      </c>
      <c r="G23" s="165" t="s">
        <v>743</v>
      </c>
      <c r="H23" s="166">
        <v>10</v>
      </c>
      <c r="I23" s="18" t="s">
        <v>685</v>
      </c>
      <c r="J23" s="17" t="s">
        <v>866</v>
      </c>
    </row>
    <row r="24" spans="1:10" s="13" customFormat="1" ht="27">
      <c r="A24" s="15">
        <v>46</v>
      </c>
      <c r="B24" s="43">
        <v>21</v>
      </c>
      <c r="C24" s="44">
        <v>2</v>
      </c>
      <c r="D24" s="21" t="s">
        <v>532</v>
      </c>
      <c r="E24" s="18" t="s">
        <v>533</v>
      </c>
      <c r="F24" s="167" t="s">
        <v>517</v>
      </c>
      <c r="G24" s="165" t="s">
        <v>743</v>
      </c>
      <c r="H24" s="166">
        <v>10</v>
      </c>
      <c r="I24" s="18" t="s">
        <v>685</v>
      </c>
      <c r="J24" s="17" t="s">
        <v>866</v>
      </c>
    </row>
    <row r="25" spans="1:10" s="13" customFormat="1" ht="27">
      <c r="A25" s="15">
        <v>47</v>
      </c>
      <c r="B25" s="43">
        <v>22</v>
      </c>
      <c r="C25" s="23">
        <v>2</v>
      </c>
      <c r="D25" s="21" t="s">
        <v>534</v>
      </c>
      <c r="E25" s="18" t="s">
        <v>535</v>
      </c>
      <c r="F25" s="164" t="s">
        <v>536</v>
      </c>
      <c r="G25" s="165" t="s">
        <v>743</v>
      </c>
      <c r="H25" s="166">
        <v>10</v>
      </c>
      <c r="I25" s="18" t="s">
        <v>684</v>
      </c>
      <c r="J25" s="17" t="s">
        <v>866</v>
      </c>
    </row>
    <row r="26" spans="1:10" s="13" customFormat="1" ht="27">
      <c r="A26" s="15">
        <v>48</v>
      </c>
      <c r="B26" s="25">
        <v>23</v>
      </c>
      <c r="C26" s="44">
        <v>2</v>
      </c>
      <c r="D26" s="21" t="s">
        <v>537</v>
      </c>
      <c r="E26" s="18" t="s">
        <v>538</v>
      </c>
      <c r="F26" s="167" t="s">
        <v>539</v>
      </c>
      <c r="G26" s="165" t="s">
        <v>743</v>
      </c>
      <c r="H26" s="166">
        <v>40</v>
      </c>
      <c r="I26" s="18" t="s">
        <v>684</v>
      </c>
      <c r="J26" s="17" t="s">
        <v>866</v>
      </c>
    </row>
    <row r="27" spans="1:10" s="13" customFormat="1" ht="27">
      <c r="A27" s="15">
        <v>49</v>
      </c>
      <c r="B27" s="43">
        <v>24</v>
      </c>
      <c r="C27" s="23">
        <v>2</v>
      </c>
      <c r="D27" s="21" t="s">
        <v>540</v>
      </c>
      <c r="E27" s="18" t="s">
        <v>541</v>
      </c>
      <c r="F27" s="167" t="s">
        <v>542</v>
      </c>
      <c r="G27" s="165" t="s">
        <v>743</v>
      </c>
      <c r="H27" s="166">
        <v>15</v>
      </c>
      <c r="I27" s="18" t="s">
        <v>684</v>
      </c>
      <c r="J27" s="17" t="s">
        <v>866</v>
      </c>
    </row>
    <row r="28" spans="1:10" s="13" customFormat="1" ht="27">
      <c r="A28" s="15">
        <v>50</v>
      </c>
      <c r="B28" s="25">
        <v>25</v>
      </c>
      <c r="C28" s="44">
        <v>2</v>
      </c>
      <c r="D28" s="21" t="s">
        <v>543</v>
      </c>
      <c r="E28" s="18" t="s">
        <v>544</v>
      </c>
      <c r="F28" s="164" t="s">
        <v>545</v>
      </c>
      <c r="G28" s="165" t="s">
        <v>743</v>
      </c>
      <c r="H28" s="166">
        <v>15</v>
      </c>
      <c r="I28" s="18" t="s">
        <v>684</v>
      </c>
      <c r="J28" s="17" t="s">
        <v>866</v>
      </c>
    </row>
    <row r="29" spans="1:10" s="13" customFormat="1" ht="27">
      <c r="A29" s="15">
        <v>51</v>
      </c>
      <c r="B29" s="43">
        <v>26</v>
      </c>
      <c r="C29" s="44">
        <v>2</v>
      </c>
      <c r="D29" s="21" t="s">
        <v>1015</v>
      </c>
      <c r="E29" s="18" t="s">
        <v>1016</v>
      </c>
      <c r="F29" s="164" t="s">
        <v>1017</v>
      </c>
      <c r="G29" s="165" t="s">
        <v>743</v>
      </c>
      <c r="H29" s="166">
        <v>15</v>
      </c>
      <c r="I29" s="18" t="s">
        <v>684</v>
      </c>
      <c r="J29" s="17" t="s">
        <v>867</v>
      </c>
    </row>
    <row r="30" spans="1:10" s="13" customFormat="1" ht="27">
      <c r="A30" s="15">
        <v>52</v>
      </c>
      <c r="B30" s="25">
        <v>27</v>
      </c>
      <c r="C30" s="23">
        <v>2</v>
      </c>
      <c r="D30" s="21" t="s">
        <v>546</v>
      </c>
      <c r="E30" s="18" t="s">
        <v>547</v>
      </c>
      <c r="F30" s="167" t="s">
        <v>548</v>
      </c>
      <c r="G30" s="165" t="s">
        <v>743</v>
      </c>
      <c r="H30" s="166">
        <v>6</v>
      </c>
      <c r="I30" s="18" t="s">
        <v>685</v>
      </c>
      <c r="J30" s="17" t="s">
        <v>866</v>
      </c>
    </row>
    <row r="31" spans="1:10" s="13" customFormat="1" ht="27">
      <c r="A31" s="15">
        <v>53</v>
      </c>
      <c r="B31" s="43">
        <v>28</v>
      </c>
      <c r="C31" s="44">
        <v>2</v>
      </c>
      <c r="D31" s="21" t="s">
        <v>549</v>
      </c>
      <c r="E31" s="18" t="s">
        <v>550</v>
      </c>
      <c r="F31" s="164" t="s">
        <v>551</v>
      </c>
      <c r="G31" s="165" t="s">
        <v>743</v>
      </c>
      <c r="H31" s="166">
        <v>6</v>
      </c>
      <c r="I31" s="18" t="s">
        <v>684</v>
      </c>
      <c r="J31" s="17" t="s">
        <v>866</v>
      </c>
    </row>
    <row r="32" spans="1:10" s="13" customFormat="1" ht="27">
      <c r="A32" s="15">
        <v>54</v>
      </c>
      <c r="B32" s="43">
        <v>29</v>
      </c>
      <c r="C32" s="23">
        <v>2</v>
      </c>
      <c r="D32" s="21" t="s">
        <v>552</v>
      </c>
      <c r="E32" s="18" t="s">
        <v>553</v>
      </c>
      <c r="F32" s="167" t="s">
        <v>554</v>
      </c>
      <c r="G32" s="165" t="s">
        <v>743</v>
      </c>
      <c r="H32" s="166">
        <v>15</v>
      </c>
      <c r="I32" s="18" t="s">
        <v>684</v>
      </c>
      <c r="J32" s="17" t="s">
        <v>866</v>
      </c>
    </row>
    <row r="33" spans="1:10" s="13" customFormat="1" ht="27">
      <c r="A33" s="15">
        <v>55</v>
      </c>
      <c r="B33" s="25">
        <v>30</v>
      </c>
      <c r="C33" s="44">
        <v>2</v>
      </c>
      <c r="D33" s="21" t="s">
        <v>555</v>
      </c>
      <c r="E33" s="18" t="s">
        <v>556</v>
      </c>
      <c r="F33" s="164" t="s">
        <v>557</v>
      </c>
      <c r="G33" s="165" t="s">
        <v>743</v>
      </c>
      <c r="H33" s="166">
        <v>1</v>
      </c>
      <c r="I33" s="18" t="s">
        <v>684</v>
      </c>
      <c r="J33" s="17" t="s">
        <v>866</v>
      </c>
    </row>
    <row r="34" spans="1:10" s="13" customFormat="1" ht="27">
      <c r="A34" s="15">
        <v>56</v>
      </c>
      <c r="B34" s="43">
        <v>31</v>
      </c>
      <c r="C34" s="44">
        <v>2</v>
      </c>
      <c r="D34" s="21" t="s">
        <v>1092</v>
      </c>
      <c r="E34" s="18" t="s">
        <v>1085</v>
      </c>
      <c r="F34" s="149" t="s">
        <v>1083</v>
      </c>
      <c r="G34" s="18" t="s">
        <v>20</v>
      </c>
      <c r="H34" s="166">
        <v>50</v>
      </c>
      <c r="I34" s="18" t="s">
        <v>1084</v>
      </c>
      <c r="J34" s="17" t="s">
        <v>867</v>
      </c>
    </row>
    <row r="35" spans="1:10" s="13" customFormat="1" ht="27">
      <c r="A35" s="15">
        <v>57</v>
      </c>
      <c r="B35" s="25">
        <v>32</v>
      </c>
      <c r="C35" s="44">
        <v>2</v>
      </c>
      <c r="D35" s="21" t="s">
        <v>558</v>
      </c>
      <c r="E35" s="18" t="s">
        <v>559</v>
      </c>
      <c r="F35" s="164" t="s">
        <v>560</v>
      </c>
      <c r="G35" s="165" t="s">
        <v>743</v>
      </c>
      <c r="H35" s="166">
        <v>1</v>
      </c>
      <c r="I35" s="18" t="s">
        <v>687</v>
      </c>
      <c r="J35" s="17" t="s">
        <v>866</v>
      </c>
    </row>
    <row r="36" spans="1:10" s="13" customFormat="1" ht="27">
      <c r="A36" s="15">
        <v>58</v>
      </c>
      <c r="B36" s="43">
        <v>33</v>
      </c>
      <c r="C36" s="23">
        <v>2</v>
      </c>
      <c r="D36" s="21" t="s">
        <v>561</v>
      </c>
      <c r="E36" s="18" t="s">
        <v>562</v>
      </c>
      <c r="F36" s="167" t="s">
        <v>563</v>
      </c>
      <c r="G36" s="165" t="s">
        <v>743</v>
      </c>
      <c r="H36" s="166">
        <v>1</v>
      </c>
      <c r="I36" s="18" t="s">
        <v>687</v>
      </c>
      <c r="J36" s="17" t="s">
        <v>866</v>
      </c>
    </row>
    <row r="37" spans="1:10" s="13" customFormat="1" ht="27">
      <c r="A37" s="15">
        <v>59</v>
      </c>
      <c r="B37" s="25">
        <v>34</v>
      </c>
      <c r="C37" s="44">
        <v>2</v>
      </c>
      <c r="D37" s="21" t="s">
        <v>564</v>
      </c>
      <c r="E37" s="168" t="s">
        <v>565</v>
      </c>
      <c r="F37" s="164" t="s">
        <v>37</v>
      </c>
      <c r="G37" s="165" t="s">
        <v>743</v>
      </c>
      <c r="H37" s="169">
        <v>12</v>
      </c>
      <c r="I37" s="148" t="s">
        <v>688</v>
      </c>
      <c r="J37" s="17" t="s">
        <v>866</v>
      </c>
    </row>
    <row r="38" spans="1:10" s="13" customFormat="1" ht="27">
      <c r="A38" s="15">
        <v>60</v>
      </c>
      <c r="B38" s="43">
        <v>35</v>
      </c>
      <c r="C38" s="23">
        <v>2</v>
      </c>
      <c r="D38" s="21" t="s">
        <v>566</v>
      </c>
      <c r="E38" s="168" t="s">
        <v>567</v>
      </c>
      <c r="F38" s="170" t="s">
        <v>36</v>
      </c>
      <c r="G38" s="163" t="s">
        <v>841</v>
      </c>
      <c r="H38" s="169">
        <v>50</v>
      </c>
      <c r="I38" s="148" t="s">
        <v>688</v>
      </c>
      <c r="J38" s="17" t="s">
        <v>866</v>
      </c>
    </row>
    <row r="39" spans="1:10" s="13" customFormat="1" ht="27">
      <c r="A39" s="15">
        <v>61</v>
      </c>
      <c r="B39" s="43">
        <v>36</v>
      </c>
      <c r="C39" s="44">
        <v>2</v>
      </c>
      <c r="D39" s="21" t="s">
        <v>568</v>
      </c>
      <c r="E39" s="168" t="s">
        <v>569</v>
      </c>
      <c r="F39" s="170" t="s">
        <v>36</v>
      </c>
      <c r="G39" s="162" t="s">
        <v>424</v>
      </c>
      <c r="H39" s="169">
        <v>80</v>
      </c>
      <c r="I39" s="148" t="s">
        <v>688</v>
      </c>
      <c r="J39" s="17" t="s">
        <v>866</v>
      </c>
    </row>
    <row r="40" spans="1:10" s="13" customFormat="1" ht="27">
      <c r="A40" s="15">
        <v>62</v>
      </c>
      <c r="B40" s="25">
        <v>37</v>
      </c>
      <c r="C40" s="23">
        <v>2</v>
      </c>
      <c r="D40" s="21" t="s">
        <v>570</v>
      </c>
      <c r="E40" s="168" t="s">
        <v>571</v>
      </c>
      <c r="F40" s="170" t="s">
        <v>39</v>
      </c>
      <c r="G40" s="162" t="s">
        <v>20</v>
      </c>
      <c r="H40" s="169">
        <v>10</v>
      </c>
      <c r="I40" s="148" t="s">
        <v>688</v>
      </c>
      <c r="J40" s="17" t="s">
        <v>866</v>
      </c>
    </row>
    <row r="41" spans="1:10" s="13" customFormat="1" ht="27">
      <c r="A41" s="15">
        <v>63</v>
      </c>
      <c r="B41" s="43">
        <v>38</v>
      </c>
      <c r="C41" s="44">
        <v>2</v>
      </c>
      <c r="D41" s="21" t="s">
        <v>572</v>
      </c>
      <c r="E41" s="168" t="s">
        <v>573</v>
      </c>
      <c r="F41" s="170" t="s">
        <v>39</v>
      </c>
      <c r="G41" s="162" t="s">
        <v>20</v>
      </c>
      <c r="H41" s="169">
        <v>10</v>
      </c>
      <c r="I41" s="148" t="s">
        <v>688</v>
      </c>
      <c r="J41" s="17" t="s">
        <v>866</v>
      </c>
    </row>
    <row r="42" spans="1:10" s="13" customFormat="1" ht="27">
      <c r="A42" s="15">
        <v>64</v>
      </c>
      <c r="B42" s="25">
        <v>39</v>
      </c>
      <c r="C42" s="23">
        <v>2</v>
      </c>
      <c r="D42" s="21" t="s">
        <v>858</v>
      </c>
      <c r="E42" s="168" t="s">
        <v>859</v>
      </c>
      <c r="F42" s="170" t="s">
        <v>860</v>
      </c>
      <c r="G42" s="162" t="s">
        <v>20</v>
      </c>
      <c r="H42" s="169">
        <v>10</v>
      </c>
      <c r="I42" s="148" t="s">
        <v>684</v>
      </c>
      <c r="J42" s="17" t="s">
        <v>866</v>
      </c>
    </row>
    <row r="43" spans="1:10" s="13" customFormat="1" ht="27">
      <c r="A43" s="15">
        <v>65</v>
      </c>
      <c r="B43" s="43">
        <v>40</v>
      </c>
      <c r="C43" s="44">
        <v>2</v>
      </c>
      <c r="D43" s="21" t="s">
        <v>861</v>
      </c>
      <c r="E43" s="168" t="s">
        <v>862</v>
      </c>
      <c r="F43" s="170" t="s">
        <v>860</v>
      </c>
      <c r="G43" s="162" t="s">
        <v>20</v>
      </c>
      <c r="H43" s="169">
        <v>10</v>
      </c>
      <c r="I43" s="148" t="s">
        <v>684</v>
      </c>
      <c r="J43" s="17" t="s">
        <v>866</v>
      </c>
    </row>
    <row r="44" spans="1:10" s="13" customFormat="1" ht="27">
      <c r="A44" s="15">
        <v>66</v>
      </c>
      <c r="B44" s="25">
        <v>41</v>
      </c>
      <c r="C44" s="23">
        <v>2</v>
      </c>
      <c r="D44" s="21" t="s">
        <v>863</v>
      </c>
      <c r="E44" s="168" t="s">
        <v>864</v>
      </c>
      <c r="F44" s="170" t="s">
        <v>860</v>
      </c>
      <c r="G44" s="162" t="s">
        <v>20</v>
      </c>
      <c r="H44" s="169">
        <v>10</v>
      </c>
      <c r="I44" s="148" t="s">
        <v>684</v>
      </c>
      <c r="J44" s="17" t="s">
        <v>866</v>
      </c>
    </row>
    <row r="45" spans="1:10" s="13" customFormat="1" ht="27">
      <c r="A45" s="15">
        <v>67</v>
      </c>
      <c r="B45" s="43">
        <v>42</v>
      </c>
      <c r="C45" s="44">
        <v>2</v>
      </c>
      <c r="D45" s="21" t="s">
        <v>574</v>
      </c>
      <c r="E45" s="168" t="s">
        <v>575</v>
      </c>
      <c r="F45" s="170" t="s">
        <v>38</v>
      </c>
      <c r="G45" s="162" t="s">
        <v>20</v>
      </c>
      <c r="H45" s="169">
        <v>3</v>
      </c>
      <c r="I45" s="148" t="s">
        <v>688</v>
      </c>
      <c r="J45" s="17" t="s">
        <v>866</v>
      </c>
    </row>
    <row r="46" spans="1:10" s="13" customFormat="1" ht="27">
      <c r="A46" s="15">
        <v>68</v>
      </c>
      <c r="B46" s="43">
        <v>43</v>
      </c>
      <c r="C46" s="23">
        <v>2</v>
      </c>
      <c r="D46" s="21" t="s">
        <v>576</v>
      </c>
      <c r="E46" s="168" t="s">
        <v>577</v>
      </c>
      <c r="F46" s="177" t="s">
        <v>34</v>
      </c>
      <c r="G46" s="162" t="s">
        <v>20</v>
      </c>
      <c r="H46" s="169">
        <v>35</v>
      </c>
      <c r="I46" s="148" t="s">
        <v>688</v>
      </c>
      <c r="J46" s="17" t="s">
        <v>866</v>
      </c>
    </row>
    <row r="47" spans="1:10" s="13" customFormat="1" ht="27">
      <c r="A47" s="15">
        <v>69</v>
      </c>
      <c r="B47" s="25">
        <v>44</v>
      </c>
      <c r="C47" s="44">
        <v>2</v>
      </c>
      <c r="D47" s="21" t="s">
        <v>578</v>
      </c>
      <c r="E47" s="168" t="s">
        <v>579</v>
      </c>
      <c r="F47" s="167" t="s">
        <v>35</v>
      </c>
      <c r="G47" s="163" t="s">
        <v>841</v>
      </c>
      <c r="H47" s="169">
        <v>10</v>
      </c>
      <c r="I47" s="148" t="s">
        <v>688</v>
      </c>
      <c r="J47" s="17" t="s">
        <v>866</v>
      </c>
    </row>
    <row r="48" spans="1:10" s="13" customFormat="1" ht="27">
      <c r="A48" s="15">
        <v>70</v>
      </c>
      <c r="B48" s="43">
        <v>45</v>
      </c>
      <c r="C48" s="23">
        <v>2</v>
      </c>
      <c r="D48" s="21" t="s">
        <v>580</v>
      </c>
      <c r="E48" s="171" t="s">
        <v>581</v>
      </c>
      <c r="F48" s="204" t="s">
        <v>132</v>
      </c>
      <c r="G48" s="162" t="s">
        <v>20</v>
      </c>
      <c r="H48" s="172">
        <v>10</v>
      </c>
      <c r="I48" s="173" t="s">
        <v>120</v>
      </c>
      <c r="J48" s="17" t="s">
        <v>866</v>
      </c>
    </row>
    <row r="49" spans="1:10" s="13" customFormat="1" ht="27">
      <c r="A49" s="15">
        <v>71</v>
      </c>
      <c r="B49" s="25">
        <v>46</v>
      </c>
      <c r="C49" s="44">
        <v>2</v>
      </c>
      <c r="D49" s="21" t="s">
        <v>582</v>
      </c>
      <c r="E49" s="171" t="s">
        <v>583</v>
      </c>
      <c r="F49" s="170" t="s">
        <v>584</v>
      </c>
      <c r="G49" s="162" t="s">
        <v>20</v>
      </c>
      <c r="H49" s="172">
        <v>7</v>
      </c>
      <c r="I49" s="173" t="s">
        <v>684</v>
      </c>
      <c r="J49" s="17" t="s">
        <v>866</v>
      </c>
    </row>
    <row r="50" spans="1:10" s="13" customFormat="1" ht="27">
      <c r="A50" s="15">
        <v>72</v>
      </c>
      <c r="B50" s="43">
        <v>47</v>
      </c>
      <c r="C50" s="23">
        <v>2</v>
      </c>
      <c r="D50" s="21" t="s">
        <v>585</v>
      </c>
      <c r="E50" s="171" t="s">
        <v>586</v>
      </c>
      <c r="F50" s="167" t="s">
        <v>587</v>
      </c>
      <c r="G50" s="162" t="s">
        <v>20</v>
      </c>
      <c r="H50" s="172">
        <v>5</v>
      </c>
      <c r="I50" s="173" t="s">
        <v>684</v>
      </c>
      <c r="J50" s="17" t="s">
        <v>866</v>
      </c>
    </row>
    <row r="51" spans="1:10" s="13" customFormat="1" ht="27">
      <c r="A51" s="15">
        <v>73</v>
      </c>
      <c r="B51" s="25">
        <v>48</v>
      </c>
      <c r="C51" s="44">
        <v>2</v>
      </c>
      <c r="D51" s="21" t="s">
        <v>588</v>
      </c>
      <c r="E51" s="171" t="s">
        <v>589</v>
      </c>
      <c r="F51" s="167" t="s">
        <v>31</v>
      </c>
      <c r="G51" s="162" t="s">
        <v>20</v>
      </c>
      <c r="H51" s="172">
        <v>12</v>
      </c>
      <c r="I51" s="173" t="s">
        <v>684</v>
      </c>
      <c r="J51" s="17" t="s">
        <v>866</v>
      </c>
    </row>
    <row r="52" spans="1:10" s="13" customFormat="1" ht="27">
      <c r="A52" s="15">
        <v>74</v>
      </c>
      <c r="B52" s="43">
        <v>49</v>
      </c>
      <c r="C52" s="23">
        <v>2</v>
      </c>
      <c r="D52" s="21" t="s">
        <v>590</v>
      </c>
      <c r="E52" s="171" t="s">
        <v>591</v>
      </c>
      <c r="F52" s="177" t="s">
        <v>592</v>
      </c>
      <c r="G52" s="162" t="s">
        <v>20</v>
      </c>
      <c r="H52" s="172">
        <v>1</v>
      </c>
      <c r="I52" s="173" t="s">
        <v>687</v>
      </c>
      <c r="J52" s="17" t="s">
        <v>866</v>
      </c>
    </row>
    <row r="53" spans="1:10" s="13" customFormat="1" ht="27">
      <c r="A53" s="15">
        <v>75</v>
      </c>
      <c r="B53" s="43">
        <v>50</v>
      </c>
      <c r="C53" s="44">
        <v>2</v>
      </c>
      <c r="D53" s="21" t="s">
        <v>593</v>
      </c>
      <c r="E53" s="171" t="s">
        <v>594</v>
      </c>
      <c r="F53" s="167" t="s">
        <v>40</v>
      </c>
      <c r="G53" s="162" t="s">
        <v>20</v>
      </c>
      <c r="H53" s="172">
        <v>10</v>
      </c>
      <c r="I53" s="173" t="s">
        <v>685</v>
      </c>
      <c r="J53" s="17" t="s">
        <v>866</v>
      </c>
    </row>
    <row r="54" spans="1:10" s="13" customFormat="1" ht="27">
      <c r="A54" s="15">
        <v>76</v>
      </c>
      <c r="B54" s="25">
        <v>51</v>
      </c>
      <c r="C54" s="23">
        <v>2</v>
      </c>
      <c r="D54" s="21" t="s">
        <v>595</v>
      </c>
      <c r="E54" s="171" t="s">
        <v>596</v>
      </c>
      <c r="F54" s="167" t="s">
        <v>40</v>
      </c>
      <c r="G54" s="162" t="s">
        <v>20</v>
      </c>
      <c r="H54" s="172">
        <v>5</v>
      </c>
      <c r="I54" s="173" t="s">
        <v>685</v>
      </c>
      <c r="J54" s="17" t="s">
        <v>866</v>
      </c>
    </row>
    <row r="55" spans="1:10" s="13" customFormat="1" ht="27">
      <c r="A55" s="15">
        <v>77</v>
      </c>
      <c r="B55" s="43">
        <v>52</v>
      </c>
      <c r="C55" s="44">
        <v>2</v>
      </c>
      <c r="D55" s="21" t="s">
        <v>1093</v>
      </c>
      <c r="E55" s="171" t="s">
        <v>1086</v>
      </c>
      <c r="F55" s="149" t="s">
        <v>1087</v>
      </c>
      <c r="G55" s="18" t="s">
        <v>20</v>
      </c>
      <c r="H55" s="172">
        <v>5</v>
      </c>
      <c r="I55" s="18" t="s">
        <v>1084</v>
      </c>
      <c r="J55" s="17" t="s">
        <v>867</v>
      </c>
    </row>
    <row r="56" spans="1:10" s="13" customFormat="1" ht="27">
      <c r="A56" s="15">
        <v>78</v>
      </c>
      <c r="B56" s="25">
        <v>53</v>
      </c>
      <c r="C56" s="23">
        <v>2</v>
      </c>
      <c r="D56" s="21" t="s">
        <v>598</v>
      </c>
      <c r="E56" s="171" t="s">
        <v>599</v>
      </c>
      <c r="F56" s="174" t="s">
        <v>600</v>
      </c>
      <c r="G56" s="162" t="s">
        <v>20</v>
      </c>
      <c r="H56" s="172">
        <v>1</v>
      </c>
      <c r="I56" s="173" t="s">
        <v>684</v>
      </c>
      <c r="J56" s="17" t="s">
        <v>866</v>
      </c>
    </row>
    <row r="57" spans="1:10" s="13" customFormat="1" ht="27">
      <c r="A57" s="15">
        <v>79</v>
      </c>
      <c r="B57" s="43">
        <v>54</v>
      </c>
      <c r="C57" s="44">
        <v>2</v>
      </c>
      <c r="D57" s="21" t="s">
        <v>601</v>
      </c>
      <c r="E57" s="175" t="s">
        <v>602</v>
      </c>
      <c r="F57" s="174" t="s">
        <v>603</v>
      </c>
      <c r="G57" s="162" t="s">
        <v>20</v>
      </c>
      <c r="H57" s="172">
        <v>5</v>
      </c>
      <c r="I57" s="176" t="s">
        <v>686</v>
      </c>
      <c r="J57" s="17" t="s">
        <v>866</v>
      </c>
    </row>
    <row r="58" spans="1:10" s="13" customFormat="1" ht="27">
      <c r="A58" s="15">
        <v>80</v>
      </c>
      <c r="B58" s="25">
        <v>55</v>
      </c>
      <c r="C58" s="23">
        <v>2</v>
      </c>
      <c r="D58" s="21" t="s">
        <v>604</v>
      </c>
      <c r="E58" s="171" t="s">
        <v>605</v>
      </c>
      <c r="F58" s="167" t="s">
        <v>132</v>
      </c>
      <c r="G58" s="162" t="s">
        <v>20</v>
      </c>
      <c r="H58" s="172">
        <v>5</v>
      </c>
      <c r="I58" s="173" t="s">
        <v>122</v>
      </c>
      <c r="J58" s="17" t="s">
        <v>866</v>
      </c>
    </row>
    <row r="59" spans="1:10" s="13" customFormat="1" ht="27">
      <c r="A59" s="15">
        <v>81</v>
      </c>
      <c r="B59" s="43">
        <v>56</v>
      </c>
      <c r="C59" s="44">
        <v>2</v>
      </c>
      <c r="D59" s="21" t="s">
        <v>606</v>
      </c>
      <c r="E59" s="171" t="s">
        <v>607</v>
      </c>
      <c r="F59" s="167" t="s">
        <v>132</v>
      </c>
      <c r="G59" s="162" t="s">
        <v>20</v>
      </c>
      <c r="H59" s="172">
        <v>5</v>
      </c>
      <c r="I59" s="173" t="s">
        <v>122</v>
      </c>
      <c r="J59" s="17" t="s">
        <v>866</v>
      </c>
    </row>
    <row r="60" spans="1:10" s="13" customFormat="1" ht="27">
      <c r="A60" s="15">
        <v>82</v>
      </c>
      <c r="B60" s="43">
        <v>57</v>
      </c>
      <c r="C60" s="23">
        <v>2</v>
      </c>
      <c r="D60" s="21" t="s">
        <v>608</v>
      </c>
      <c r="E60" s="171" t="s">
        <v>609</v>
      </c>
      <c r="F60" s="167" t="s">
        <v>132</v>
      </c>
      <c r="G60" s="162" t="s">
        <v>20</v>
      </c>
      <c r="H60" s="172">
        <v>2</v>
      </c>
      <c r="I60" s="173" t="s">
        <v>122</v>
      </c>
      <c r="J60" s="17" t="s">
        <v>866</v>
      </c>
    </row>
    <row r="61" spans="1:10" s="13" customFormat="1" ht="27">
      <c r="A61" s="15">
        <v>83</v>
      </c>
      <c r="B61" s="25">
        <v>58</v>
      </c>
      <c r="C61" s="44">
        <v>2</v>
      </c>
      <c r="D61" s="21" t="s">
        <v>610</v>
      </c>
      <c r="E61" s="171" t="s">
        <v>611</v>
      </c>
      <c r="F61" s="167" t="s">
        <v>132</v>
      </c>
      <c r="G61" s="162" t="s">
        <v>20</v>
      </c>
      <c r="H61" s="172">
        <v>2</v>
      </c>
      <c r="I61" s="173" t="s">
        <v>122</v>
      </c>
      <c r="J61" s="17" t="s">
        <v>866</v>
      </c>
    </row>
    <row r="62" spans="1:10" s="13" customFormat="1" ht="27">
      <c r="A62" s="15">
        <v>84</v>
      </c>
      <c r="B62" s="43">
        <v>59</v>
      </c>
      <c r="C62" s="23">
        <v>2</v>
      </c>
      <c r="D62" s="21" t="s">
        <v>612</v>
      </c>
      <c r="E62" s="171" t="s">
        <v>613</v>
      </c>
      <c r="F62" s="167" t="s">
        <v>29</v>
      </c>
      <c r="G62" s="162" t="s">
        <v>20</v>
      </c>
      <c r="H62" s="172">
        <v>10</v>
      </c>
      <c r="I62" s="173" t="s">
        <v>689</v>
      </c>
      <c r="J62" s="17" t="s">
        <v>866</v>
      </c>
    </row>
    <row r="63" spans="1:10" s="13" customFormat="1" ht="27">
      <c r="A63" s="15">
        <v>85</v>
      </c>
      <c r="B63" s="25">
        <v>60</v>
      </c>
      <c r="C63" s="44">
        <v>2</v>
      </c>
      <c r="D63" s="21" t="s">
        <v>614</v>
      </c>
      <c r="E63" s="171" t="s">
        <v>615</v>
      </c>
      <c r="F63" s="167" t="s">
        <v>29</v>
      </c>
      <c r="G63" s="162" t="s">
        <v>20</v>
      </c>
      <c r="H63" s="172">
        <v>10</v>
      </c>
      <c r="I63" s="173" t="s">
        <v>689</v>
      </c>
      <c r="J63" s="17" t="s">
        <v>866</v>
      </c>
    </row>
    <row r="64" spans="1:10" s="13" customFormat="1" ht="27">
      <c r="A64" s="15">
        <v>86</v>
      </c>
      <c r="B64" s="43">
        <v>61</v>
      </c>
      <c r="C64" s="44">
        <v>2</v>
      </c>
      <c r="D64" s="21" t="s">
        <v>1094</v>
      </c>
      <c r="E64" s="171" t="s">
        <v>1090</v>
      </c>
      <c r="F64" s="149" t="s">
        <v>1088</v>
      </c>
      <c r="G64" s="18" t="s">
        <v>20</v>
      </c>
      <c r="H64" s="172">
        <v>20</v>
      </c>
      <c r="I64" s="18" t="s">
        <v>1084</v>
      </c>
      <c r="J64" s="17" t="s">
        <v>867</v>
      </c>
    </row>
    <row r="65" spans="1:10" s="13" customFormat="1" ht="27">
      <c r="A65" s="15">
        <v>87</v>
      </c>
      <c r="B65" s="25">
        <v>62</v>
      </c>
      <c r="C65" s="44">
        <v>2</v>
      </c>
      <c r="D65" s="21" t="s">
        <v>1095</v>
      </c>
      <c r="E65" s="171" t="s">
        <v>1091</v>
      </c>
      <c r="F65" s="149" t="s">
        <v>1088</v>
      </c>
      <c r="G65" s="18" t="s">
        <v>20</v>
      </c>
      <c r="H65" s="172">
        <v>20</v>
      </c>
      <c r="I65" s="18" t="s">
        <v>1084</v>
      </c>
      <c r="J65" s="17" t="s">
        <v>867</v>
      </c>
    </row>
    <row r="66" spans="1:10" s="13" customFormat="1" ht="27">
      <c r="A66" s="15">
        <v>88</v>
      </c>
      <c r="B66" s="43">
        <v>63</v>
      </c>
      <c r="C66" s="44">
        <v>2</v>
      </c>
      <c r="D66" s="21" t="s">
        <v>616</v>
      </c>
      <c r="E66" s="171" t="s">
        <v>617</v>
      </c>
      <c r="F66" s="167" t="s">
        <v>618</v>
      </c>
      <c r="G66" s="162" t="s">
        <v>20</v>
      </c>
      <c r="H66" s="172">
        <v>1</v>
      </c>
      <c r="I66" s="173" t="s">
        <v>685</v>
      </c>
      <c r="J66" s="17" t="s">
        <v>866</v>
      </c>
    </row>
    <row r="67" spans="1:10" s="13" customFormat="1" ht="27">
      <c r="A67" s="15">
        <v>89</v>
      </c>
      <c r="B67" s="43">
        <v>64</v>
      </c>
      <c r="C67" s="23">
        <v>2</v>
      </c>
      <c r="D67" s="21" t="s">
        <v>836</v>
      </c>
      <c r="E67" s="171" t="s">
        <v>834</v>
      </c>
      <c r="F67" s="167" t="s">
        <v>833</v>
      </c>
      <c r="G67" s="162" t="s">
        <v>20</v>
      </c>
      <c r="H67" s="172">
        <v>2</v>
      </c>
      <c r="I67" s="173" t="s">
        <v>685</v>
      </c>
      <c r="J67" s="17" t="s">
        <v>866</v>
      </c>
    </row>
    <row r="68" spans="1:10" s="13" customFormat="1" ht="27">
      <c r="A68" s="15">
        <v>90</v>
      </c>
      <c r="B68" s="25">
        <v>65</v>
      </c>
      <c r="C68" s="44">
        <v>2</v>
      </c>
      <c r="D68" s="21" t="s">
        <v>619</v>
      </c>
      <c r="E68" s="171" t="s">
        <v>620</v>
      </c>
      <c r="F68" s="177" t="s">
        <v>621</v>
      </c>
      <c r="G68" s="162" t="s">
        <v>20</v>
      </c>
      <c r="H68" s="172">
        <v>1</v>
      </c>
      <c r="I68" s="173" t="s">
        <v>687</v>
      </c>
      <c r="J68" s="17" t="s">
        <v>866</v>
      </c>
    </row>
    <row r="69" spans="1:10" s="13" customFormat="1" ht="27">
      <c r="A69" s="15">
        <v>91</v>
      </c>
      <c r="B69" s="43">
        <v>66</v>
      </c>
      <c r="C69" s="23">
        <v>2</v>
      </c>
      <c r="D69" s="21" t="s">
        <v>622</v>
      </c>
      <c r="E69" s="171" t="s">
        <v>623</v>
      </c>
      <c r="F69" s="177" t="s">
        <v>621</v>
      </c>
      <c r="G69" s="162" t="s">
        <v>20</v>
      </c>
      <c r="H69" s="172">
        <v>1</v>
      </c>
      <c r="I69" s="173" t="s">
        <v>687</v>
      </c>
      <c r="J69" s="17" t="s">
        <v>866</v>
      </c>
    </row>
    <row r="70" spans="1:10" s="13" customFormat="1" ht="27">
      <c r="A70" s="15">
        <v>92</v>
      </c>
      <c r="B70" s="25">
        <v>67</v>
      </c>
      <c r="C70" s="44">
        <v>2</v>
      </c>
      <c r="D70" s="21" t="s">
        <v>624</v>
      </c>
      <c r="E70" s="171" t="s">
        <v>625</v>
      </c>
      <c r="F70" s="177" t="s">
        <v>603</v>
      </c>
      <c r="G70" s="162" t="s">
        <v>20</v>
      </c>
      <c r="H70" s="172">
        <v>1</v>
      </c>
      <c r="I70" s="176" t="s">
        <v>686</v>
      </c>
      <c r="J70" s="17" t="s">
        <v>866</v>
      </c>
    </row>
    <row r="71" spans="1:10" s="13" customFormat="1" ht="27">
      <c r="A71" s="15">
        <v>93</v>
      </c>
      <c r="B71" s="43">
        <v>68</v>
      </c>
      <c r="C71" s="23">
        <v>2</v>
      </c>
      <c r="D71" s="21" t="s">
        <v>626</v>
      </c>
      <c r="E71" s="171" t="s">
        <v>627</v>
      </c>
      <c r="F71" s="167" t="s">
        <v>628</v>
      </c>
      <c r="G71" s="162" t="s">
        <v>20</v>
      </c>
      <c r="H71" s="172">
        <v>35</v>
      </c>
      <c r="I71" s="173" t="s">
        <v>684</v>
      </c>
      <c r="J71" s="17" t="s">
        <v>866</v>
      </c>
    </row>
    <row r="72" spans="1:10" s="13" customFormat="1" ht="27">
      <c r="A72" s="15">
        <v>94</v>
      </c>
      <c r="B72" s="25">
        <v>69</v>
      </c>
      <c r="C72" s="44">
        <v>2</v>
      </c>
      <c r="D72" s="21" t="s">
        <v>629</v>
      </c>
      <c r="E72" s="171" t="s">
        <v>630</v>
      </c>
      <c r="F72" s="174" t="s">
        <v>631</v>
      </c>
      <c r="G72" s="162" t="s">
        <v>20</v>
      </c>
      <c r="H72" s="172">
        <v>1</v>
      </c>
      <c r="I72" s="173" t="s">
        <v>684</v>
      </c>
      <c r="J72" s="17" t="s">
        <v>866</v>
      </c>
    </row>
    <row r="73" spans="1:10" s="13" customFormat="1" ht="27">
      <c r="A73" s="15">
        <v>95</v>
      </c>
      <c r="B73" s="43">
        <v>70</v>
      </c>
      <c r="C73" s="23">
        <v>2</v>
      </c>
      <c r="D73" s="21" t="s">
        <v>632</v>
      </c>
      <c r="E73" s="168" t="s">
        <v>633</v>
      </c>
      <c r="F73" s="167" t="s">
        <v>634</v>
      </c>
      <c r="G73" s="162" t="s">
        <v>20</v>
      </c>
      <c r="H73" s="169">
        <v>1</v>
      </c>
      <c r="I73" s="148" t="s">
        <v>684</v>
      </c>
      <c r="J73" s="17" t="s">
        <v>866</v>
      </c>
    </row>
    <row r="74" spans="1:10" s="13" customFormat="1" ht="27">
      <c r="A74" s="15">
        <v>96</v>
      </c>
      <c r="B74" s="43">
        <v>71</v>
      </c>
      <c r="C74" s="44">
        <v>2</v>
      </c>
      <c r="D74" s="21" t="s">
        <v>635</v>
      </c>
      <c r="E74" s="171" t="s">
        <v>636</v>
      </c>
      <c r="F74" s="167" t="s">
        <v>42</v>
      </c>
      <c r="G74" s="162" t="s">
        <v>845</v>
      </c>
      <c r="H74" s="172">
        <v>2</v>
      </c>
      <c r="I74" s="173" t="s">
        <v>685</v>
      </c>
      <c r="J74" s="17" t="s">
        <v>866</v>
      </c>
    </row>
    <row r="75" spans="1:10" s="13" customFormat="1" ht="27">
      <c r="A75" s="15">
        <v>97</v>
      </c>
      <c r="B75" s="25">
        <v>72</v>
      </c>
      <c r="C75" s="23">
        <v>2</v>
      </c>
      <c r="D75" s="21" t="s">
        <v>637</v>
      </c>
      <c r="E75" s="171" t="s">
        <v>638</v>
      </c>
      <c r="F75" s="167" t="s">
        <v>42</v>
      </c>
      <c r="G75" s="162" t="s">
        <v>845</v>
      </c>
      <c r="H75" s="172">
        <v>2</v>
      </c>
      <c r="I75" s="173" t="s">
        <v>685</v>
      </c>
      <c r="J75" s="17" t="s">
        <v>866</v>
      </c>
    </row>
    <row r="76" spans="1:10" s="13" customFormat="1" ht="27">
      <c r="A76" s="15">
        <v>98</v>
      </c>
      <c r="B76" s="43">
        <v>73</v>
      </c>
      <c r="C76" s="44">
        <v>2</v>
      </c>
      <c r="D76" s="21" t="s">
        <v>639</v>
      </c>
      <c r="E76" s="171" t="s">
        <v>640</v>
      </c>
      <c r="F76" s="167" t="s">
        <v>42</v>
      </c>
      <c r="G76" s="162" t="s">
        <v>845</v>
      </c>
      <c r="H76" s="172">
        <v>2</v>
      </c>
      <c r="I76" s="173" t="s">
        <v>685</v>
      </c>
      <c r="J76" s="17" t="s">
        <v>866</v>
      </c>
    </row>
    <row r="77" spans="1:10" s="13" customFormat="1" ht="27">
      <c r="A77" s="15">
        <v>99</v>
      </c>
      <c r="B77" s="25">
        <v>74</v>
      </c>
      <c r="C77" s="23">
        <v>2</v>
      </c>
      <c r="D77" s="21" t="s">
        <v>641</v>
      </c>
      <c r="E77" s="171" t="s">
        <v>642</v>
      </c>
      <c r="F77" s="167" t="s">
        <v>618</v>
      </c>
      <c r="G77" s="162" t="s">
        <v>845</v>
      </c>
      <c r="H77" s="172">
        <v>2</v>
      </c>
      <c r="I77" s="173" t="s">
        <v>685</v>
      </c>
      <c r="J77" s="17" t="s">
        <v>866</v>
      </c>
    </row>
    <row r="78" spans="1:10" s="13" customFormat="1" ht="27">
      <c r="A78" s="15">
        <v>100</v>
      </c>
      <c r="B78" s="43">
        <v>75</v>
      </c>
      <c r="C78" s="44">
        <v>2</v>
      </c>
      <c r="D78" s="21" t="s">
        <v>643</v>
      </c>
      <c r="E78" s="171" t="s">
        <v>644</v>
      </c>
      <c r="F78" s="167" t="s">
        <v>645</v>
      </c>
      <c r="G78" s="162" t="s">
        <v>845</v>
      </c>
      <c r="H78" s="172">
        <v>2</v>
      </c>
      <c r="I78" s="173" t="s">
        <v>685</v>
      </c>
      <c r="J78" s="17" t="s">
        <v>866</v>
      </c>
    </row>
    <row r="79" spans="1:10" s="13" customFormat="1" ht="27">
      <c r="A79" s="15">
        <v>101</v>
      </c>
      <c r="B79" s="25">
        <v>76</v>
      </c>
      <c r="C79" s="23">
        <v>2</v>
      </c>
      <c r="D79" s="21" t="s">
        <v>646</v>
      </c>
      <c r="E79" s="171" t="s">
        <v>647</v>
      </c>
      <c r="F79" s="167" t="s">
        <v>618</v>
      </c>
      <c r="G79" s="162" t="s">
        <v>845</v>
      </c>
      <c r="H79" s="172">
        <v>2</v>
      </c>
      <c r="I79" s="173" t="s">
        <v>685</v>
      </c>
      <c r="J79" s="17" t="s">
        <v>866</v>
      </c>
    </row>
    <row r="80" spans="1:10" s="13" customFormat="1" ht="27">
      <c r="A80" s="15">
        <v>102</v>
      </c>
      <c r="B80" s="43">
        <v>77</v>
      </c>
      <c r="C80" s="44">
        <v>2</v>
      </c>
      <c r="D80" s="21" t="s">
        <v>648</v>
      </c>
      <c r="E80" s="171" t="s">
        <v>649</v>
      </c>
      <c r="F80" s="167" t="s">
        <v>597</v>
      </c>
      <c r="G80" s="162" t="s">
        <v>845</v>
      </c>
      <c r="H80" s="172">
        <v>2</v>
      </c>
      <c r="I80" s="176" t="s">
        <v>686</v>
      </c>
      <c r="J80" s="17" t="s">
        <v>866</v>
      </c>
    </row>
    <row r="81" spans="1:10" s="13" customFormat="1" ht="27">
      <c r="A81" s="15">
        <v>103</v>
      </c>
      <c r="B81" s="43">
        <v>78</v>
      </c>
      <c r="C81" s="23">
        <v>2</v>
      </c>
      <c r="D81" s="21" t="s">
        <v>837</v>
      </c>
      <c r="E81" s="171" t="s">
        <v>835</v>
      </c>
      <c r="F81" s="167" t="s">
        <v>828</v>
      </c>
      <c r="G81" s="162" t="s">
        <v>845</v>
      </c>
      <c r="H81" s="172">
        <v>2</v>
      </c>
      <c r="I81" s="176" t="s">
        <v>686</v>
      </c>
      <c r="J81" s="17" t="s">
        <v>866</v>
      </c>
    </row>
    <row r="82" spans="1:10" s="13" customFormat="1" ht="27">
      <c r="A82" s="15">
        <v>104</v>
      </c>
      <c r="B82" s="25">
        <v>79</v>
      </c>
      <c r="C82" s="44">
        <v>2</v>
      </c>
      <c r="D82" s="21" t="s">
        <v>650</v>
      </c>
      <c r="E82" s="168" t="s">
        <v>651</v>
      </c>
      <c r="F82" s="167" t="s">
        <v>652</v>
      </c>
      <c r="G82" s="162" t="s">
        <v>20</v>
      </c>
      <c r="H82" s="169">
        <v>2</v>
      </c>
      <c r="I82" s="148" t="s">
        <v>688</v>
      </c>
      <c r="J82" s="17" t="s">
        <v>690</v>
      </c>
    </row>
    <row r="83" spans="1:10" s="13" customFormat="1" ht="27">
      <c r="A83" s="15">
        <v>105</v>
      </c>
      <c r="B83" s="43">
        <v>80</v>
      </c>
      <c r="C83" s="23">
        <v>2</v>
      </c>
      <c r="D83" s="21" t="s">
        <v>653</v>
      </c>
      <c r="E83" s="168" t="s">
        <v>654</v>
      </c>
      <c r="F83" s="167" t="s">
        <v>655</v>
      </c>
      <c r="G83" s="162" t="s">
        <v>14</v>
      </c>
      <c r="H83" s="169">
        <v>8</v>
      </c>
      <c r="I83" s="148" t="s">
        <v>688</v>
      </c>
      <c r="J83" s="17" t="s">
        <v>690</v>
      </c>
    </row>
    <row r="84" spans="1:10" s="13" customFormat="1" ht="27">
      <c r="A84" s="15">
        <v>106</v>
      </c>
      <c r="B84" s="25">
        <v>81</v>
      </c>
      <c r="C84" s="44">
        <v>2</v>
      </c>
      <c r="D84" s="21" t="s">
        <v>656</v>
      </c>
      <c r="E84" s="168" t="s">
        <v>657</v>
      </c>
      <c r="F84" s="167" t="s">
        <v>655</v>
      </c>
      <c r="G84" s="162" t="s">
        <v>14</v>
      </c>
      <c r="H84" s="169">
        <v>8</v>
      </c>
      <c r="I84" s="148" t="s">
        <v>688</v>
      </c>
      <c r="J84" s="17" t="s">
        <v>692</v>
      </c>
    </row>
    <row r="85" spans="1:10" s="13" customFormat="1" ht="27">
      <c r="A85" s="15">
        <v>107</v>
      </c>
      <c r="B85" s="43">
        <v>82</v>
      </c>
      <c r="C85" s="23">
        <v>2</v>
      </c>
      <c r="D85" s="21" t="s">
        <v>658</v>
      </c>
      <c r="E85" s="168" t="s">
        <v>659</v>
      </c>
      <c r="F85" s="167" t="s">
        <v>655</v>
      </c>
      <c r="G85" s="162" t="s">
        <v>14</v>
      </c>
      <c r="H85" s="169">
        <v>8</v>
      </c>
      <c r="I85" s="148" t="s">
        <v>688</v>
      </c>
      <c r="J85" s="17" t="s">
        <v>692</v>
      </c>
    </row>
    <row r="86" spans="1:10" s="13" customFormat="1" ht="27">
      <c r="A86" s="15">
        <v>108</v>
      </c>
      <c r="B86" s="25">
        <v>83</v>
      </c>
      <c r="C86" s="44">
        <v>2</v>
      </c>
      <c r="D86" s="21" t="s">
        <v>660</v>
      </c>
      <c r="E86" s="168" t="s">
        <v>661</v>
      </c>
      <c r="F86" s="167" t="s">
        <v>655</v>
      </c>
      <c r="G86" s="162" t="s">
        <v>14</v>
      </c>
      <c r="H86" s="169">
        <v>8</v>
      </c>
      <c r="I86" s="148" t="s">
        <v>688</v>
      </c>
      <c r="J86" s="17" t="s">
        <v>692</v>
      </c>
    </row>
    <row r="87" spans="1:10" s="13" customFormat="1" ht="27">
      <c r="A87" s="15">
        <v>109</v>
      </c>
      <c r="B87" s="43">
        <v>84</v>
      </c>
      <c r="C87" s="23">
        <v>2</v>
      </c>
      <c r="D87" s="21" t="s">
        <v>662</v>
      </c>
      <c r="E87" s="168" t="s">
        <v>663</v>
      </c>
      <c r="F87" s="167" t="s">
        <v>655</v>
      </c>
      <c r="G87" s="162" t="s">
        <v>14</v>
      </c>
      <c r="H87" s="169">
        <v>20</v>
      </c>
      <c r="I87" s="148" t="s">
        <v>688</v>
      </c>
      <c r="J87" s="17" t="s">
        <v>692</v>
      </c>
    </row>
    <row r="88" spans="1:10" s="13" customFormat="1" ht="27">
      <c r="A88" s="15">
        <v>110</v>
      </c>
      <c r="B88" s="43">
        <v>85</v>
      </c>
      <c r="C88" s="44">
        <v>2</v>
      </c>
      <c r="D88" s="21" t="s">
        <v>664</v>
      </c>
      <c r="E88" s="168" t="s">
        <v>665</v>
      </c>
      <c r="F88" s="167" t="s">
        <v>43</v>
      </c>
      <c r="G88" s="162" t="s">
        <v>666</v>
      </c>
      <c r="H88" s="169">
        <v>20</v>
      </c>
      <c r="I88" s="148" t="s">
        <v>688</v>
      </c>
      <c r="J88" s="17" t="s">
        <v>692</v>
      </c>
    </row>
    <row r="89" spans="1:10" s="13" customFormat="1" ht="27">
      <c r="A89" s="15">
        <v>111</v>
      </c>
      <c r="B89" s="25">
        <v>86</v>
      </c>
      <c r="C89" s="23">
        <v>2</v>
      </c>
      <c r="D89" s="21" t="s">
        <v>667</v>
      </c>
      <c r="E89" s="168" t="s">
        <v>668</v>
      </c>
      <c r="F89" s="167" t="s">
        <v>669</v>
      </c>
      <c r="G89" s="162" t="s">
        <v>14</v>
      </c>
      <c r="H89" s="169">
        <v>8</v>
      </c>
      <c r="I89" s="148" t="s">
        <v>693</v>
      </c>
      <c r="J89" s="17" t="s">
        <v>692</v>
      </c>
    </row>
    <row r="90" spans="1:10" s="13" customFormat="1" ht="27">
      <c r="A90" s="15">
        <v>112</v>
      </c>
      <c r="B90" s="43">
        <v>87</v>
      </c>
      <c r="C90" s="44">
        <v>2</v>
      </c>
      <c r="D90" s="21" t="s">
        <v>670</v>
      </c>
      <c r="E90" s="168" t="s">
        <v>671</v>
      </c>
      <c r="F90" s="167" t="s">
        <v>669</v>
      </c>
      <c r="G90" s="162" t="s">
        <v>14</v>
      </c>
      <c r="H90" s="169">
        <v>8</v>
      </c>
      <c r="I90" s="148" t="s">
        <v>693</v>
      </c>
      <c r="J90" s="17" t="s">
        <v>692</v>
      </c>
    </row>
    <row r="91" spans="1:10" s="13" customFormat="1" ht="27">
      <c r="A91" s="15">
        <v>113</v>
      </c>
      <c r="B91" s="25">
        <v>88</v>
      </c>
      <c r="C91" s="23">
        <v>2</v>
      </c>
      <c r="D91" s="21" t="s">
        <v>672</v>
      </c>
      <c r="E91" s="168" t="s">
        <v>673</v>
      </c>
      <c r="F91" s="167" t="s">
        <v>674</v>
      </c>
      <c r="G91" s="162" t="s">
        <v>675</v>
      </c>
      <c r="H91" s="169">
        <v>2</v>
      </c>
      <c r="I91" s="148" t="s">
        <v>693</v>
      </c>
      <c r="J91" s="17" t="s">
        <v>692</v>
      </c>
    </row>
    <row r="92" spans="1:10" s="13" customFormat="1" ht="27">
      <c r="A92" s="15">
        <v>114</v>
      </c>
      <c r="B92" s="43">
        <v>89</v>
      </c>
      <c r="C92" s="44">
        <v>2</v>
      </c>
      <c r="D92" s="21" t="s">
        <v>676</v>
      </c>
      <c r="E92" s="168" t="s">
        <v>677</v>
      </c>
      <c r="F92" s="167" t="s">
        <v>678</v>
      </c>
      <c r="G92" s="162" t="s">
        <v>14</v>
      </c>
      <c r="H92" s="169">
        <v>2</v>
      </c>
      <c r="I92" s="148" t="s">
        <v>693</v>
      </c>
      <c r="J92" s="17" t="s">
        <v>692</v>
      </c>
    </row>
    <row r="93" spans="1:10" s="13" customFormat="1" ht="27">
      <c r="A93" s="15">
        <v>115</v>
      </c>
      <c r="B93" s="25">
        <v>90</v>
      </c>
      <c r="C93" s="23">
        <v>2</v>
      </c>
      <c r="D93" s="21" t="s">
        <v>679</v>
      </c>
      <c r="E93" s="168" t="s">
        <v>680</v>
      </c>
      <c r="F93" s="167" t="s">
        <v>681</v>
      </c>
      <c r="G93" s="162" t="s">
        <v>14</v>
      </c>
      <c r="H93" s="169">
        <v>4</v>
      </c>
      <c r="I93" s="148" t="s">
        <v>693</v>
      </c>
      <c r="J93" s="17" t="s">
        <v>692</v>
      </c>
    </row>
    <row r="94" spans="1:10" s="13" customFormat="1" ht="27.75" thickBot="1">
      <c r="A94" s="64">
        <v>116</v>
      </c>
      <c r="B94" s="61">
        <v>91</v>
      </c>
      <c r="C94" s="50">
        <v>2</v>
      </c>
      <c r="D94" s="65" t="s">
        <v>682</v>
      </c>
      <c r="E94" s="205" t="s">
        <v>683</v>
      </c>
      <c r="F94" s="206" t="s">
        <v>681</v>
      </c>
      <c r="G94" s="203" t="s">
        <v>14</v>
      </c>
      <c r="H94" s="207">
        <v>4</v>
      </c>
      <c r="I94" s="142" t="s">
        <v>693</v>
      </c>
      <c r="J94" s="55" t="s">
        <v>692</v>
      </c>
    </row>
    <row r="97" spans="6:10" s="13" customFormat="1" ht="31.5">
      <c r="F97" s="152"/>
      <c r="G97" s="152"/>
      <c r="H97" s="152"/>
      <c r="I97" s="152"/>
      <c r="J97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A9" sqref="A9:XFD9"/>
    </sheetView>
  </sheetViews>
  <sheetFormatPr defaultRowHeight="16.5"/>
  <cols>
    <col min="5" max="5" width="27.75" customWidth="1"/>
    <col min="10" max="10" width="12.5" bestFit="1" customWidth="1"/>
  </cols>
  <sheetData>
    <row r="1" spans="1:10" s="13" customFormat="1">
      <c r="A1" s="158" t="s">
        <v>1215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40.5">
      <c r="A4" s="57">
        <v>117</v>
      </c>
      <c r="B4" s="56">
        <v>1</v>
      </c>
      <c r="C4" s="57">
        <v>3</v>
      </c>
      <c r="D4" s="58" t="s">
        <v>215</v>
      </c>
      <c r="E4" s="59" t="s">
        <v>694</v>
      </c>
      <c r="F4" s="59" t="s">
        <v>41</v>
      </c>
      <c r="G4" s="59" t="s">
        <v>743</v>
      </c>
      <c r="H4" s="59">
        <v>12</v>
      </c>
      <c r="I4" s="60" t="s">
        <v>44</v>
      </c>
      <c r="J4" s="48" t="s">
        <v>359</v>
      </c>
    </row>
    <row r="5" spans="1:10" s="13" customFormat="1" ht="27">
      <c r="A5" s="15">
        <v>118</v>
      </c>
      <c r="B5" s="16">
        <v>2</v>
      </c>
      <c r="C5" s="15">
        <v>3</v>
      </c>
      <c r="D5" s="21" t="s">
        <v>216</v>
      </c>
      <c r="E5" s="24" t="s">
        <v>333</v>
      </c>
      <c r="F5" s="24" t="s">
        <v>41</v>
      </c>
      <c r="G5" s="59" t="s">
        <v>743</v>
      </c>
      <c r="H5" s="24">
        <v>12</v>
      </c>
      <c r="I5" s="17" t="s">
        <v>44</v>
      </c>
      <c r="J5" s="17" t="s">
        <v>360</v>
      </c>
    </row>
    <row r="6" spans="1:10" s="13" customFormat="1" ht="27">
      <c r="A6" s="15">
        <v>119</v>
      </c>
      <c r="B6" s="16">
        <v>3</v>
      </c>
      <c r="C6" s="15">
        <v>3</v>
      </c>
      <c r="D6" s="21" t="s">
        <v>217</v>
      </c>
      <c r="E6" s="24" t="s">
        <v>291</v>
      </c>
      <c r="F6" s="24" t="s">
        <v>45</v>
      </c>
      <c r="G6" s="59" t="s">
        <v>743</v>
      </c>
      <c r="H6" s="24">
        <v>12</v>
      </c>
      <c r="I6" s="17" t="s">
        <v>44</v>
      </c>
      <c r="J6" s="17" t="s">
        <v>360</v>
      </c>
    </row>
    <row r="7" spans="1:10" s="13" customFormat="1" ht="27.75" thickBot="1">
      <c r="A7" s="64">
        <v>120</v>
      </c>
      <c r="B7" s="49">
        <v>4</v>
      </c>
      <c r="C7" s="64">
        <v>3</v>
      </c>
      <c r="D7" s="65" t="s">
        <v>218</v>
      </c>
      <c r="E7" s="54" t="s">
        <v>695</v>
      </c>
      <c r="F7" s="54" t="s">
        <v>46</v>
      </c>
      <c r="G7" s="54" t="s">
        <v>743</v>
      </c>
      <c r="H7" s="54">
        <v>2</v>
      </c>
      <c r="I7" s="55" t="s">
        <v>44</v>
      </c>
      <c r="J7" s="55" t="s">
        <v>360</v>
      </c>
    </row>
    <row r="9" spans="1:10" s="13" customFormat="1" ht="31.5">
      <c r="F9" s="152"/>
      <c r="G9" s="152"/>
      <c r="H9" s="152"/>
      <c r="I9" s="152"/>
      <c r="J9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12" sqref="A12:XFD12"/>
    </sheetView>
  </sheetViews>
  <sheetFormatPr defaultRowHeight="16.5"/>
  <cols>
    <col min="5" max="5" width="27.625" customWidth="1"/>
  </cols>
  <sheetData>
    <row r="1" spans="1:10" s="13" customFormat="1">
      <c r="A1" s="158" t="s">
        <v>1216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121</v>
      </c>
      <c r="B4" s="56">
        <v>1</v>
      </c>
      <c r="C4" s="57">
        <v>4</v>
      </c>
      <c r="D4" s="45" t="s">
        <v>158</v>
      </c>
      <c r="E4" s="59" t="s">
        <v>698</v>
      </c>
      <c r="F4" s="59" t="s">
        <v>47</v>
      </c>
      <c r="G4" s="59" t="s">
        <v>841</v>
      </c>
      <c r="H4" s="59">
        <v>50</v>
      </c>
      <c r="I4" s="60" t="s">
        <v>351</v>
      </c>
      <c r="J4" s="48" t="s">
        <v>696</v>
      </c>
    </row>
    <row r="5" spans="1:10" s="13" customFormat="1" ht="27">
      <c r="A5" s="15">
        <v>122</v>
      </c>
      <c r="B5" s="16">
        <v>2</v>
      </c>
      <c r="C5" s="15">
        <v>4</v>
      </c>
      <c r="D5" s="10" t="s">
        <v>353</v>
      </c>
      <c r="E5" s="24" t="s">
        <v>699</v>
      </c>
      <c r="F5" s="10" t="s">
        <v>47</v>
      </c>
      <c r="G5" s="59" t="s">
        <v>841</v>
      </c>
      <c r="H5" s="98">
        <v>50</v>
      </c>
      <c r="I5" s="17" t="s">
        <v>351</v>
      </c>
      <c r="J5" s="17" t="s">
        <v>15</v>
      </c>
    </row>
    <row r="6" spans="1:10" s="13" customFormat="1" ht="27">
      <c r="A6" s="15">
        <v>123</v>
      </c>
      <c r="B6" s="16">
        <v>3</v>
      </c>
      <c r="C6" s="15">
        <v>4</v>
      </c>
      <c r="D6" s="10" t="s">
        <v>354</v>
      </c>
      <c r="E6" s="24" t="s">
        <v>700</v>
      </c>
      <c r="F6" s="10" t="s">
        <v>47</v>
      </c>
      <c r="G6" s="59" t="s">
        <v>841</v>
      </c>
      <c r="H6" s="98">
        <v>50</v>
      </c>
      <c r="I6" s="17" t="s">
        <v>351</v>
      </c>
      <c r="J6" s="17" t="s">
        <v>15</v>
      </c>
    </row>
    <row r="7" spans="1:10" s="13" customFormat="1" ht="27">
      <c r="A7" s="15">
        <v>124</v>
      </c>
      <c r="B7" s="16">
        <v>4</v>
      </c>
      <c r="C7" s="15">
        <v>4</v>
      </c>
      <c r="D7" s="22" t="s">
        <v>209</v>
      </c>
      <c r="E7" s="24" t="s">
        <v>697</v>
      </c>
      <c r="F7" s="30" t="s">
        <v>13</v>
      </c>
      <c r="G7" s="30" t="s">
        <v>14</v>
      </c>
      <c r="H7" s="30">
        <v>5</v>
      </c>
      <c r="I7" s="17" t="s">
        <v>351</v>
      </c>
      <c r="J7" s="17" t="s">
        <v>15</v>
      </c>
    </row>
    <row r="8" spans="1:10" s="13" customFormat="1" ht="27">
      <c r="A8" s="15">
        <v>125</v>
      </c>
      <c r="B8" s="16">
        <v>5</v>
      </c>
      <c r="C8" s="15">
        <v>4</v>
      </c>
      <c r="D8" s="22" t="s">
        <v>219</v>
      </c>
      <c r="E8" s="24" t="s">
        <v>701</v>
      </c>
      <c r="F8" s="24" t="s">
        <v>48</v>
      </c>
      <c r="G8" s="24" t="s">
        <v>743</v>
      </c>
      <c r="H8" s="24">
        <v>20</v>
      </c>
      <c r="I8" s="17" t="s">
        <v>839</v>
      </c>
      <c r="J8" s="17" t="s">
        <v>9</v>
      </c>
    </row>
    <row r="9" spans="1:10" s="13" customFormat="1" ht="27.75" thickBot="1">
      <c r="A9" s="64">
        <v>126</v>
      </c>
      <c r="B9" s="49">
        <v>6</v>
      </c>
      <c r="C9" s="64">
        <v>4</v>
      </c>
      <c r="D9" s="51" t="s">
        <v>220</v>
      </c>
      <c r="E9" s="54" t="s">
        <v>702</v>
      </c>
      <c r="F9" s="54" t="s">
        <v>47</v>
      </c>
      <c r="G9" s="54" t="s">
        <v>841</v>
      </c>
      <c r="H9" s="54">
        <v>5</v>
      </c>
      <c r="I9" s="55" t="s">
        <v>49</v>
      </c>
      <c r="J9" s="55" t="s">
        <v>15</v>
      </c>
    </row>
    <row r="12" spans="1:10" s="13" customFormat="1" ht="31.5">
      <c r="F12" s="152"/>
      <c r="G12" s="152"/>
      <c r="H12" s="152"/>
      <c r="I12" s="152"/>
      <c r="J12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workbookViewId="0">
      <selection activeCell="B5" sqref="B5:J67"/>
    </sheetView>
  </sheetViews>
  <sheetFormatPr defaultRowHeight="16.5"/>
  <cols>
    <col min="5" max="5" width="29.375" customWidth="1"/>
  </cols>
  <sheetData>
    <row r="1" spans="1:10" s="13" customFormat="1">
      <c r="A1" s="158" t="s">
        <v>1217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127</v>
      </c>
      <c r="B4" s="56">
        <v>1</v>
      </c>
      <c r="C4" s="57">
        <v>5</v>
      </c>
      <c r="D4" s="58" t="s">
        <v>221</v>
      </c>
      <c r="E4" s="66" t="s">
        <v>50</v>
      </c>
      <c r="F4" s="66" t="s">
        <v>51</v>
      </c>
      <c r="G4" s="59" t="s">
        <v>20</v>
      </c>
      <c r="H4" s="66">
        <v>1</v>
      </c>
      <c r="I4" s="67" t="s">
        <v>52</v>
      </c>
      <c r="J4" s="48" t="s">
        <v>703</v>
      </c>
    </row>
    <row r="5" spans="1:10" s="13" customFormat="1" ht="27">
      <c r="A5" s="15">
        <v>128</v>
      </c>
      <c r="B5" s="16">
        <v>2</v>
      </c>
      <c r="C5" s="148">
        <v>5</v>
      </c>
      <c r="D5" s="21" t="s">
        <v>222</v>
      </c>
      <c r="E5" s="18" t="s">
        <v>704</v>
      </c>
      <c r="F5" s="18" t="s">
        <v>53</v>
      </c>
      <c r="G5" s="17" t="s">
        <v>841</v>
      </c>
      <c r="H5" s="18">
        <v>20</v>
      </c>
      <c r="I5" s="18" t="s">
        <v>54</v>
      </c>
      <c r="J5" s="17" t="s">
        <v>17</v>
      </c>
    </row>
    <row r="6" spans="1:10" s="13" customFormat="1" ht="27">
      <c r="A6" s="15">
        <v>129</v>
      </c>
      <c r="B6" s="56">
        <v>3</v>
      </c>
      <c r="C6" s="148">
        <v>5</v>
      </c>
      <c r="D6" s="21" t="s">
        <v>159</v>
      </c>
      <c r="E6" s="18" t="s">
        <v>705</v>
      </c>
      <c r="F6" s="18" t="s">
        <v>53</v>
      </c>
      <c r="G6" s="17" t="s">
        <v>841</v>
      </c>
      <c r="H6" s="18">
        <v>30</v>
      </c>
      <c r="I6" s="18" t="s">
        <v>54</v>
      </c>
      <c r="J6" s="17" t="s">
        <v>17</v>
      </c>
    </row>
    <row r="7" spans="1:10" s="13" customFormat="1" ht="27">
      <c r="A7" s="15">
        <v>130</v>
      </c>
      <c r="B7" s="16">
        <v>4</v>
      </c>
      <c r="C7" s="148">
        <v>5</v>
      </c>
      <c r="D7" s="21" t="s">
        <v>1117</v>
      </c>
      <c r="E7" s="18" t="s">
        <v>1118</v>
      </c>
      <c r="F7" s="18" t="s">
        <v>1119</v>
      </c>
      <c r="G7" s="17" t="s">
        <v>841</v>
      </c>
      <c r="H7" s="18">
        <v>2</v>
      </c>
      <c r="I7" s="18" t="s">
        <v>60</v>
      </c>
      <c r="J7" s="17" t="s">
        <v>1082</v>
      </c>
    </row>
    <row r="8" spans="1:10" s="13" customFormat="1" ht="27">
      <c r="A8" s="15">
        <v>131</v>
      </c>
      <c r="B8" s="56">
        <v>5</v>
      </c>
      <c r="C8" s="148">
        <v>5</v>
      </c>
      <c r="D8" s="21" t="s">
        <v>160</v>
      </c>
      <c r="E8" s="18" t="s">
        <v>706</v>
      </c>
      <c r="F8" s="18" t="s">
        <v>55</v>
      </c>
      <c r="G8" s="17" t="s">
        <v>743</v>
      </c>
      <c r="H8" s="18">
        <v>10</v>
      </c>
      <c r="I8" s="18" t="s">
        <v>1011</v>
      </c>
      <c r="J8" s="17" t="s">
        <v>9</v>
      </c>
    </row>
    <row r="9" spans="1:10" s="13" customFormat="1" ht="27">
      <c r="A9" s="15">
        <v>132</v>
      </c>
      <c r="B9" s="16">
        <v>6</v>
      </c>
      <c r="C9" s="148">
        <v>5</v>
      </c>
      <c r="D9" s="21" t="s">
        <v>161</v>
      </c>
      <c r="E9" s="18" t="s">
        <v>134</v>
      </c>
      <c r="F9" s="18" t="s">
        <v>56</v>
      </c>
      <c r="G9" s="17" t="s">
        <v>743</v>
      </c>
      <c r="H9" s="18">
        <v>1</v>
      </c>
      <c r="I9" s="18" t="s">
        <v>350</v>
      </c>
      <c r="J9" s="17" t="s">
        <v>9</v>
      </c>
    </row>
    <row r="10" spans="1:10" s="13" customFormat="1" ht="27">
      <c r="A10" s="15">
        <v>133</v>
      </c>
      <c r="B10" s="56">
        <v>7</v>
      </c>
      <c r="C10" s="148">
        <v>5</v>
      </c>
      <c r="D10" s="21" t="s">
        <v>223</v>
      </c>
      <c r="E10" s="18" t="s">
        <v>707</v>
      </c>
      <c r="F10" s="18" t="s">
        <v>57</v>
      </c>
      <c r="G10" s="17" t="s">
        <v>841</v>
      </c>
      <c r="H10" s="18">
        <v>5</v>
      </c>
      <c r="I10" s="18" t="s">
        <v>58</v>
      </c>
      <c r="J10" s="17" t="s">
        <v>301</v>
      </c>
    </row>
    <row r="11" spans="1:10" s="13" customFormat="1" ht="27">
      <c r="A11" s="15">
        <v>134</v>
      </c>
      <c r="B11" s="16">
        <v>8</v>
      </c>
      <c r="C11" s="148">
        <v>5</v>
      </c>
      <c r="D11" s="21" t="s">
        <v>162</v>
      </c>
      <c r="E11" s="18" t="s">
        <v>59</v>
      </c>
      <c r="F11" s="18" t="s">
        <v>35</v>
      </c>
      <c r="G11" s="17" t="s">
        <v>841</v>
      </c>
      <c r="H11" s="18">
        <v>2</v>
      </c>
      <c r="I11" s="18" t="s">
        <v>60</v>
      </c>
      <c r="J11" s="17" t="s">
        <v>311</v>
      </c>
    </row>
    <row r="12" spans="1:10" s="13" customFormat="1" ht="27">
      <c r="A12" s="15">
        <v>135</v>
      </c>
      <c r="B12" s="56">
        <v>9</v>
      </c>
      <c r="C12" s="148">
        <v>5</v>
      </c>
      <c r="D12" s="21" t="s">
        <v>306</v>
      </c>
      <c r="E12" s="18" t="s">
        <v>708</v>
      </c>
      <c r="F12" s="18" t="s">
        <v>709</v>
      </c>
      <c r="G12" s="17" t="s">
        <v>618</v>
      </c>
      <c r="H12" s="18">
        <v>1</v>
      </c>
      <c r="I12" s="18" t="s">
        <v>60</v>
      </c>
      <c r="J12" s="17" t="s">
        <v>9</v>
      </c>
    </row>
    <row r="13" spans="1:10" s="13" customFormat="1" ht="27">
      <c r="A13" s="15">
        <v>136</v>
      </c>
      <c r="B13" s="16">
        <v>10</v>
      </c>
      <c r="C13" s="148">
        <v>5</v>
      </c>
      <c r="D13" s="21" t="s">
        <v>163</v>
      </c>
      <c r="E13" s="18" t="s">
        <v>61</v>
      </c>
      <c r="F13" s="18" t="s">
        <v>35</v>
      </c>
      <c r="G13" s="17" t="s">
        <v>841</v>
      </c>
      <c r="H13" s="18">
        <v>2</v>
      </c>
      <c r="I13" s="18" t="s">
        <v>60</v>
      </c>
      <c r="J13" s="17" t="s">
        <v>301</v>
      </c>
    </row>
    <row r="14" spans="1:10" s="13" customFormat="1" ht="27">
      <c r="A14" s="15">
        <v>137</v>
      </c>
      <c r="B14" s="56">
        <v>11</v>
      </c>
      <c r="C14" s="148">
        <v>5</v>
      </c>
      <c r="D14" s="21" t="s">
        <v>224</v>
      </c>
      <c r="E14" s="18" t="s">
        <v>135</v>
      </c>
      <c r="F14" s="18" t="s">
        <v>35</v>
      </c>
      <c r="G14" s="17" t="s">
        <v>841</v>
      </c>
      <c r="H14" s="18">
        <f>25+180</f>
        <v>205</v>
      </c>
      <c r="I14" s="18" t="s">
        <v>60</v>
      </c>
      <c r="J14" s="17" t="s">
        <v>265</v>
      </c>
    </row>
    <row r="15" spans="1:10" s="13" customFormat="1" ht="27">
      <c r="A15" s="15">
        <v>138</v>
      </c>
      <c r="B15" s="16">
        <v>12</v>
      </c>
      <c r="C15" s="148">
        <v>5</v>
      </c>
      <c r="D15" s="21" t="s">
        <v>164</v>
      </c>
      <c r="E15" s="18" t="s">
        <v>64</v>
      </c>
      <c r="F15" s="18" t="s">
        <v>62</v>
      </c>
      <c r="G15" s="17" t="s">
        <v>841</v>
      </c>
      <c r="H15" s="18">
        <v>1</v>
      </c>
      <c r="I15" s="18" t="s">
        <v>60</v>
      </c>
      <c r="J15" s="17" t="s">
        <v>9</v>
      </c>
    </row>
    <row r="16" spans="1:10" s="13" customFormat="1" ht="27">
      <c r="A16" s="15">
        <v>139</v>
      </c>
      <c r="B16" s="56">
        <v>13</v>
      </c>
      <c r="C16" s="148">
        <v>5</v>
      </c>
      <c r="D16" s="21" t="s">
        <v>165</v>
      </c>
      <c r="E16" s="18" t="s">
        <v>136</v>
      </c>
      <c r="F16" s="18" t="s">
        <v>48</v>
      </c>
      <c r="G16" s="17" t="s">
        <v>743</v>
      </c>
      <c r="H16" s="18">
        <v>10</v>
      </c>
      <c r="I16" s="18" t="s">
        <v>65</v>
      </c>
      <c r="J16" s="17" t="s">
        <v>7</v>
      </c>
    </row>
    <row r="17" spans="1:10" s="13" customFormat="1" ht="27">
      <c r="A17" s="15">
        <v>140</v>
      </c>
      <c r="B17" s="16">
        <v>14</v>
      </c>
      <c r="C17" s="148">
        <v>5</v>
      </c>
      <c r="D17" s="21" t="s">
        <v>166</v>
      </c>
      <c r="E17" s="18" t="s">
        <v>710</v>
      </c>
      <c r="F17" s="18" t="s">
        <v>18</v>
      </c>
      <c r="G17" s="17" t="s">
        <v>743</v>
      </c>
      <c r="H17" s="18">
        <v>1</v>
      </c>
      <c r="I17" s="18" t="s">
        <v>66</v>
      </c>
      <c r="J17" s="17" t="s">
        <v>9</v>
      </c>
    </row>
    <row r="18" spans="1:10" s="13" customFormat="1" ht="27">
      <c r="A18" s="15">
        <v>141</v>
      </c>
      <c r="B18" s="56">
        <v>15</v>
      </c>
      <c r="C18" s="148">
        <v>5</v>
      </c>
      <c r="D18" s="21" t="s">
        <v>225</v>
      </c>
      <c r="E18" s="18" t="s">
        <v>711</v>
      </c>
      <c r="F18" s="18" t="s">
        <v>290</v>
      </c>
      <c r="G18" s="17" t="s">
        <v>743</v>
      </c>
      <c r="H18" s="18">
        <v>2</v>
      </c>
      <c r="I18" s="18" t="s">
        <v>67</v>
      </c>
      <c r="J18" s="17" t="s">
        <v>9</v>
      </c>
    </row>
    <row r="19" spans="1:10" s="13" customFormat="1" ht="27">
      <c r="A19" s="15">
        <v>142</v>
      </c>
      <c r="B19" s="16">
        <v>16</v>
      </c>
      <c r="C19" s="148">
        <v>5</v>
      </c>
      <c r="D19" s="21" t="s">
        <v>226</v>
      </c>
      <c r="E19" s="178" t="s">
        <v>713</v>
      </c>
      <c r="F19" s="18" t="s">
        <v>290</v>
      </c>
      <c r="G19" s="17" t="s">
        <v>743</v>
      </c>
      <c r="H19" s="18">
        <v>2</v>
      </c>
      <c r="I19" s="18" t="s">
        <v>67</v>
      </c>
      <c r="J19" s="17" t="s">
        <v>9</v>
      </c>
    </row>
    <row r="20" spans="1:10" s="13" customFormat="1" ht="27">
      <c r="A20" s="15">
        <v>143</v>
      </c>
      <c r="B20" s="56">
        <v>17</v>
      </c>
      <c r="C20" s="148">
        <v>5</v>
      </c>
      <c r="D20" s="21" t="s">
        <v>167</v>
      </c>
      <c r="E20" s="18" t="s">
        <v>714</v>
      </c>
      <c r="F20" s="18" t="s">
        <v>53</v>
      </c>
      <c r="G20" s="17" t="s">
        <v>841</v>
      </c>
      <c r="H20" s="18">
        <v>1</v>
      </c>
      <c r="I20" s="18" t="s">
        <v>68</v>
      </c>
      <c r="J20" s="17" t="s">
        <v>9</v>
      </c>
    </row>
    <row r="21" spans="1:10" s="13" customFormat="1" ht="27">
      <c r="A21" s="15">
        <v>144</v>
      </c>
      <c r="B21" s="16">
        <v>18</v>
      </c>
      <c r="C21" s="148">
        <v>5</v>
      </c>
      <c r="D21" s="21" t="s">
        <v>227</v>
      </c>
      <c r="E21" s="18" t="s">
        <v>715</v>
      </c>
      <c r="F21" s="18" t="s">
        <v>53</v>
      </c>
      <c r="G21" s="17" t="s">
        <v>841</v>
      </c>
      <c r="H21" s="18">
        <v>1</v>
      </c>
      <c r="I21" s="18" t="s">
        <v>68</v>
      </c>
      <c r="J21" s="17" t="s">
        <v>9</v>
      </c>
    </row>
    <row r="22" spans="1:10" s="13" customFormat="1" ht="27">
      <c r="A22" s="15">
        <v>145</v>
      </c>
      <c r="B22" s="56">
        <v>19</v>
      </c>
      <c r="C22" s="148">
        <v>5</v>
      </c>
      <c r="D22" s="21" t="s">
        <v>228</v>
      </c>
      <c r="E22" s="18" t="s">
        <v>716</v>
      </c>
      <c r="F22" s="18" t="s">
        <v>53</v>
      </c>
      <c r="G22" s="17" t="s">
        <v>841</v>
      </c>
      <c r="H22" s="18">
        <v>1</v>
      </c>
      <c r="I22" s="18" t="s">
        <v>68</v>
      </c>
      <c r="J22" s="17" t="s">
        <v>9</v>
      </c>
    </row>
    <row r="23" spans="1:10" s="13" customFormat="1" ht="27">
      <c r="A23" s="15">
        <v>146</v>
      </c>
      <c r="B23" s="16">
        <v>20</v>
      </c>
      <c r="C23" s="148">
        <v>5</v>
      </c>
      <c r="D23" s="21" t="s">
        <v>168</v>
      </c>
      <c r="E23" s="18" t="s">
        <v>334</v>
      </c>
      <c r="F23" s="18" t="s">
        <v>69</v>
      </c>
      <c r="G23" s="17" t="s">
        <v>20</v>
      </c>
      <c r="H23" s="18">
        <v>5</v>
      </c>
      <c r="I23" s="18" t="s">
        <v>323</v>
      </c>
      <c r="J23" s="17" t="s">
        <v>338</v>
      </c>
    </row>
    <row r="24" spans="1:10" s="13" customFormat="1" ht="27">
      <c r="A24" s="15">
        <v>147</v>
      </c>
      <c r="B24" s="56">
        <v>21</v>
      </c>
      <c r="C24" s="148">
        <v>5</v>
      </c>
      <c r="D24" s="21" t="s">
        <v>169</v>
      </c>
      <c r="E24" s="18" t="s">
        <v>335</v>
      </c>
      <c r="F24" s="18" t="s">
        <v>69</v>
      </c>
      <c r="G24" s="18" t="s">
        <v>20</v>
      </c>
      <c r="H24" s="18">
        <f>5+20</f>
        <v>25</v>
      </c>
      <c r="I24" s="18" t="s">
        <v>323</v>
      </c>
      <c r="J24" s="17" t="s">
        <v>341</v>
      </c>
    </row>
    <row r="25" spans="1:10" s="13" customFormat="1" ht="27">
      <c r="A25" s="15">
        <v>148</v>
      </c>
      <c r="B25" s="16">
        <v>22</v>
      </c>
      <c r="C25" s="148">
        <v>5</v>
      </c>
      <c r="D25" s="21" t="s">
        <v>229</v>
      </c>
      <c r="E25" s="18" t="s">
        <v>336</v>
      </c>
      <c r="F25" s="18" t="s">
        <v>70</v>
      </c>
      <c r="G25" s="17" t="s">
        <v>20</v>
      </c>
      <c r="H25" s="18">
        <v>2</v>
      </c>
      <c r="I25" s="18" t="s">
        <v>323</v>
      </c>
      <c r="J25" s="17" t="s">
        <v>338</v>
      </c>
    </row>
    <row r="26" spans="1:10" s="13" customFormat="1" ht="27">
      <c r="A26" s="15">
        <v>149</v>
      </c>
      <c r="B26" s="56">
        <v>23</v>
      </c>
      <c r="C26" s="148">
        <v>5</v>
      </c>
      <c r="D26" s="21" t="s">
        <v>230</v>
      </c>
      <c r="E26" s="18" t="s">
        <v>337</v>
      </c>
      <c r="F26" s="18" t="s">
        <v>70</v>
      </c>
      <c r="G26" s="17" t="s">
        <v>20</v>
      </c>
      <c r="H26" s="18">
        <v>1</v>
      </c>
      <c r="I26" s="18" t="s">
        <v>323</v>
      </c>
      <c r="J26" s="17" t="s">
        <v>24</v>
      </c>
    </row>
    <row r="27" spans="1:10" s="13" customFormat="1" ht="27">
      <c r="A27" s="15">
        <v>150</v>
      </c>
      <c r="B27" s="16">
        <v>24</v>
      </c>
      <c r="C27" s="148">
        <v>5</v>
      </c>
      <c r="D27" s="21" t="s">
        <v>170</v>
      </c>
      <c r="E27" s="18" t="s">
        <v>717</v>
      </c>
      <c r="F27" s="18" t="s">
        <v>70</v>
      </c>
      <c r="G27" s="17" t="s">
        <v>20</v>
      </c>
      <c r="H27" s="18">
        <v>1</v>
      </c>
      <c r="I27" s="18" t="s">
        <v>323</v>
      </c>
      <c r="J27" s="17" t="s">
        <v>24</v>
      </c>
    </row>
    <row r="28" spans="1:10" s="13" customFormat="1" ht="27">
      <c r="A28" s="15">
        <v>151</v>
      </c>
      <c r="B28" s="56">
        <v>25</v>
      </c>
      <c r="C28" s="148">
        <v>5</v>
      </c>
      <c r="D28" s="21" t="s">
        <v>171</v>
      </c>
      <c r="E28" s="18" t="s">
        <v>718</v>
      </c>
      <c r="F28" s="18" t="s">
        <v>70</v>
      </c>
      <c r="G28" s="17" t="s">
        <v>20</v>
      </c>
      <c r="H28" s="18">
        <f>1+3</f>
        <v>4</v>
      </c>
      <c r="I28" s="18" t="s">
        <v>323</v>
      </c>
      <c r="J28" s="17" t="s">
        <v>24</v>
      </c>
    </row>
    <row r="29" spans="1:10" s="13" customFormat="1" ht="27">
      <c r="A29" s="15">
        <v>152</v>
      </c>
      <c r="B29" s="16">
        <v>26</v>
      </c>
      <c r="C29" s="148">
        <v>5</v>
      </c>
      <c r="D29" s="21" t="s">
        <v>231</v>
      </c>
      <c r="E29" s="18" t="s">
        <v>327</v>
      </c>
      <c r="F29" s="18" t="s">
        <v>71</v>
      </c>
      <c r="G29" s="17" t="s">
        <v>20</v>
      </c>
      <c r="H29" s="18">
        <v>1</v>
      </c>
      <c r="I29" s="18" t="s">
        <v>72</v>
      </c>
      <c r="J29" s="17" t="s">
        <v>24</v>
      </c>
    </row>
    <row r="30" spans="1:10" s="13" customFormat="1" ht="27">
      <c r="A30" s="15">
        <v>153</v>
      </c>
      <c r="B30" s="56">
        <v>27</v>
      </c>
      <c r="C30" s="148">
        <v>5</v>
      </c>
      <c r="D30" s="21" t="s">
        <v>232</v>
      </c>
      <c r="E30" s="18" t="s">
        <v>719</v>
      </c>
      <c r="F30" s="18" t="s">
        <v>32</v>
      </c>
      <c r="G30" s="17" t="s">
        <v>20</v>
      </c>
      <c r="H30" s="18">
        <v>5</v>
      </c>
      <c r="I30" s="18" t="s">
        <v>73</v>
      </c>
      <c r="J30" s="17" t="s">
        <v>24</v>
      </c>
    </row>
    <row r="31" spans="1:10" s="13" customFormat="1" ht="27">
      <c r="A31" s="15">
        <v>154</v>
      </c>
      <c r="B31" s="16">
        <v>28</v>
      </c>
      <c r="C31" s="148">
        <v>5</v>
      </c>
      <c r="D31" s="21" t="s">
        <v>233</v>
      </c>
      <c r="E31" s="18" t="s">
        <v>328</v>
      </c>
      <c r="F31" s="18" t="s">
        <v>74</v>
      </c>
      <c r="G31" s="17" t="s">
        <v>14</v>
      </c>
      <c r="H31" s="18">
        <f>5+2</f>
        <v>7</v>
      </c>
      <c r="I31" s="18" t="s">
        <v>72</v>
      </c>
      <c r="J31" s="17" t="s">
        <v>24</v>
      </c>
    </row>
    <row r="32" spans="1:10" s="13" customFormat="1" ht="27">
      <c r="A32" s="15">
        <v>155</v>
      </c>
      <c r="B32" s="56">
        <v>29</v>
      </c>
      <c r="C32" s="148">
        <v>5</v>
      </c>
      <c r="D32" s="21" t="s">
        <v>172</v>
      </c>
      <c r="E32" s="18" t="s">
        <v>720</v>
      </c>
      <c r="F32" s="18" t="s">
        <v>53</v>
      </c>
      <c r="G32" s="17" t="s">
        <v>14</v>
      </c>
      <c r="H32" s="18">
        <v>1</v>
      </c>
      <c r="I32" s="18" t="s">
        <v>75</v>
      </c>
      <c r="J32" s="17" t="s">
        <v>24</v>
      </c>
    </row>
    <row r="33" spans="1:10" s="13" customFormat="1" ht="27">
      <c r="A33" s="15">
        <v>156</v>
      </c>
      <c r="B33" s="16">
        <v>30</v>
      </c>
      <c r="C33" s="148">
        <v>5</v>
      </c>
      <c r="D33" s="21" t="s">
        <v>173</v>
      </c>
      <c r="E33" s="18" t="s">
        <v>721</v>
      </c>
      <c r="F33" s="18" t="s">
        <v>76</v>
      </c>
      <c r="G33" s="17" t="s">
        <v>743</v>
      </c>
      <c r="H33" s="18">
        <v>1</v>
      </c>
      <c r="I33" s="18" t="s">
        <v>77</v>
      </c>
      <c r="J33" s="17" t="s">
        <v>339</v>
      </c>
    </row>
    <row r="34" spans="1:10" s="13" customFormat="1" ht="27">
      <c r="A34" s="15">
        <v>157</v>
      </c>
      <c r="B34" s="56">
        <v>31</v>
      </c>
      <c r="C34" s="148">
        <v>5</v>
      </c>
      <c r="D34" s="21" t="s">
        <v>415</v>
      </c>
      <c r="E34" s="179" t="s">
        <v>722</v>
      </c>
      <c r="F34" s="180" t="s">
        <v>416</v>
      </c>
      <c r="G34" s="162" t="s">
        <v>417</v>
      </c>
      <c r="H34" s="18">
        <v>1</v>
      </c>
      <c r="I34" s="148" t="s">
        <v>418</v>
      </c>
      <c r="J34" s="17" t="s">
        <v>339</v>
      </c>
    </row>
    <row r="35" spans="1:10" s="13" customFormat="1" ht="27">
      <c r="A35" s="15">
        <v>158</v>
      </c>
      <c r="B35" s="16">
        <v>32</v>
      </c>
      <c r="C35" s="148">
        <v>5</v>
      </c>
      <c r="D35" s="21" t="s">
        <v>174</v>
      </c>
      <c r="E35" s="161" t="s">
        <v>330</v>
      </c>
      <c r="F35" s="161" t="s">
        <v>78</v>
      </c>
      <c r="G35" s="17" t="s">
        <v>743</v>
      </c>
      <c r="H35" s="161">
        <v>3</v>
      </c>
      <c r="I35" s="18" t="s">
        <v>77</v>
      </c>
      <c r="J35" s="17" t="s">
        <v>24</v>
      </c>
    </row>
    <row r="36" spans="1:10" s="13" customFormat="1" ht="27">
      <c r="A36" s="15">
        <v>159</v>
      </c>
      <c r="B36" s="56">
        <v>33</v>
      </c>
      <c r="C36" s="148">
        <v>5</v>
      </c>
      <c r="D36" s="21" t="s">
        <v>175</v>
      </c>
      <c r="E36" s="18" t="s">
        <v>329</v>
      </c>
      <c r="F36" s="18" t="s">
        <v>78</v>
      </c>
      <c r="G36" s="17" t="s">
        <v>743</v>
      </c>
      <c r="H36" s="18">
        <v>3</v>
      </c>
      <c r="I36" s="18" t="s">
        <v>77</v>
      </c>
      <c r="J36" s="17" t="s">
        <v>24</v>
      </c>
    </row>
    <row r="37" spans="1:10" s="13" customFormat="1" ht="27">
      <c r="A37" s="15">
        <v>160</v>
      </c>
      <c r="B37" s="16">
        <v>34</v>
      </c>
      <c r="C37" s="148">
        <v>5</v>
      </c>
      <c r="D37" s="21" t="s">
        <v>176</v>
      </c>
      <c r="E37" s="18" t="s">
        <v>723</v>
      </c>
      <c r="F37" s="18" t="s">
        <v>79</v>
      </c>
      <c r="G37" s="17" t="s">
        <v>743</v>
      </c>
      <c r="H37" s="18">
        <f>2+5</f>
        <v>7</v>
      </c>
      <c r="I37" s="18" t="s">
        <v>80</v>
      </c>
      <c r="J37" s="17" t="s">
        <v>24</v>
      </c>
    </row>
    <row r="38" spans="1:10" s="13" customFormat="1" ht="27">
      <c r="A38" s="15">
        <v>161</v>
      </c>
      <c r="B38" s="56">
        <v>35</v>
      </c>
      <c r="C38" s="148">
        <v>5</v>
      </c>
      <c r="D38" s="21" t="s">
        <v>234</v>
      </c>
      <c r="E38" s="18" t="s">
        <v>724</v>
      </c>
      <c r="F38" s="18" t="s">
        <v>78</v>
      </c>
      <c r="G38" s="17" t="s">
        <v>743</v>
      </c>
      <c r="H38" s="18">
        <v>2</v>
      </c>
      <c r="I38" s="17" t="s">
        <v>307</v>
      </c>
      <c r="J38" s="17" t="s">
        <v>82</v>
      </c>
    </row>
    <row r="39" spans="1:10" s="13" customFormat="1" ht="27">
      <c r="A39" s="15">
        <v>162</v>
      </c>
      <c r="B39" s="16">
        <v>36</v>
      </c>
      <c r="C39" s="148">
        <v>5</v>
      </c>
      <c r="D39" s="21" t="s">
        <v>235</v>
      </c>
      <c r="E39" s="18" t="s">
        <v>725</v>
      </c>
      <c r="F39" s="18" t="s">
        <v>83</v>
      </c>
      <c r="G39" s="18" t="s">
        <v>14</v>
      </c>
      <c r="H39" s="18">
        <v>5</v>
      </c>
      <c r="I39" s="17" t="s">
        <v>307</v>
      </c>
      <c r="J39" s="17" t="s">
        <v>339</v>
      </c>
    </row>
    <row r="40" spans="1:10" s="13" customFormat="1" ht="27">
      <c r="A40" s="15">
        <v>163</v>
      </c>
      <c r="B40" s="56">
        <v>37</v>
      </c>
      <c r="C40" s="148">
        <v>5</v>
      </c>
      <c r="D40" s="21" t="s">
        <v>1030</v>
      </c>
      <c r="E40" s="18" t="s">
        <v>1031</v>
      </c>
      <c r="F40" s="18" t="s">
        <v>618</v>
      </c>
      <c r="G40" s="18" t="s">
        <v>1032</v>
      </c>
      <c r="H40" s="18">
        <v>10</v>
      </c>
      <c r="I40" s="17" t="s">
        <v>307</v>
      </c>
      <c r="J40" s="17" t="s">
        <v>339</v>
      </c>
    </row>
    <row r="41" spans="1:10" s="13" customFormat="1" ht="27">
      <c r="A41" s="15">
        <v>164</v>
      </c>
      <c r="B41" s="16">
        <v>38</v>
      </c>
      <c r="C41" s="148">
        <v>5</v>
      </c>
      <c r="D41" s="21" t="s">
        <v>177</v>
      </c>
      <c r="E41" s="18" t="s">
        <v>292</v>
      </c>
      <c r="F41" s="18" t="s">
        <v>79</v>
      </c>
      <c r="G41" s="18" t="s">
        <v>743</v>
      </c>
      <c r="H41" s="18">
        <v>2</v>
      </c>
      <c r="I41" s="17" t="s">
        <v>307</v>
      </c>
      <c r="J41" s="17" t="s">
        <v>24</v>
      </c>
    </row>
    <row r="42" spans="1:10" s="13" customFormat="1" ht="27">
      <c r="A42" s="15">
        <v>165</v>
      </c>
      <c r="B42" s="56">
        <v>39</v>
      </c>
      <c r="C42" s="148">
        <v>5</v>
      </c>
      <c r="D42" s="21" t="s">
        <v>236</v>
      </c>
      <c r="E42" s="18" t="s">
        <v>331</v>
      </c>
      <c r="F42" s="18" t="s">
        <v>84</v>
      </c>
      <c r="G42" s="17" t="s">
        <v>14</v>
      </c>
      <c r="H42" s="18">
        <v>1</v>
      </c>
      <c r="I42" s="18" t="s">
        <v>85</v>
      </c>
      <c r="J42" s="17" t="s">
        <v>339</v>
      </c>
    </row>
    <row r="43" spans="1:10" s="13" customFormat="1" ht="27">
      <c r="A43" s="15">
        <v>166</v>
      </c>
      <c r="B43" s="16">
        <v>40</v>
      </c>
      <c r="C43" s="148">
        <v>5</v>
      </c>
      <c r="D43" s="21" t="s">
        <v>237</v>
      </c>
      <c r="E43" s="18" t="s">
        <v>726</v>
      </c>
      <c r="F43" s="18" t="s">
        <v>86</v>
      </c>
      <c r="G43" s="17" t="s">
        <v>14</v>
      </c>
      <c r="H43" s="18">
        <v>1</v>
      </c>
      <c r="I43" s="18" t="s">
        <v>63</v>
      </c>
      <c r="J43" s="17" t="s">
        <v>340</v>
      </c>
    </row>
    <row r="44" spans="1:10" s="13" customFormat="1" ht="27">
      <c r="A44" s="15">
        <v>167</v>
      </c>
      <c r="B44" s="56">
        <v>41</v>
      </c>
      <c r="C44" s="148">
        <v>5</v>
      </c>
      <c r="D44" s="21" t="s">
        <v>178</v>
      </c>
      <c r="E44" s="18" t="s">
        <v>87</v>
      </c>
      <c r="F44" s="18" t="s">
        <v>88</v>
      </c>
      <c r="G44" s="17" t="s">
        <v>743</v>
      </c>
      <c r="H44" s="18">
        <v>1</v>
      </c>
      <c r="I44" s="18" t="s">
        <v>89</v>
      </c>
      <c r="J44" s="17" t="s">
        <v>24</v>
      </c>
    </row>
    <row r="45" spans="1:10" s="13" customFormat="1" ht="27">
      <c r="A45" s="15">
        <v>168</v>
      </c>
      <c r="B45" s="16">
        <v>42</v>
      </c>
      <c r="C45" s="148">
        <v>5</v>
      </c>
      <c r="D45" s="21" t="s">
        <v>179</v>
      </c>
      <c r="E45" s="18" t="s">
        <v>298</v>
      </c>
      <c r="F45" s="18" t="s">
        <v>90</v>
      </c>
      <c r="G45" s="17" t="s">
        <v>743</v>
      </c>
      <c r="H45" s="18">
        <v>10</v>
      </c>
      <c r="I45" s="18" t="s">
        <v>75</v>
      </c>
      <c r="J45" s="17" t="s">
        <v>82</v>
      </c>
    </row>
    <row r="46" spans="1:10" s="13" customFormat="1" ht="27">
      <c r="A46" s="15">
        <v>169</v>
      </c>
      <c r="B46" s="56">
        <v>43</v>
      </c>
      <c r="C46" s="148">
        <v>5</v>
      </c>
      <c r="D46" s="21" t="s">
        <v>180</v>
      </c>
      <c r="E46" s="18" t="s">
        <v>727</v>
      </c>
      <c r="F46" s="18" t="s">
        <v>90</v>
      </c>
      <c r="G46" s="17" t="s">
        <v>743</v>
      </c>
      <c r="H46" s="18">
        <v>5</v>
      </c>
      <c r="I46" s="18" t="s">
        <v>75</v>
      </c>
      <c r="J46" s="17" t="s">
        <v>24</v>
      </c>
    </row>
    <row r="47" spans="1:10" s="13" customFormat="1" ht="27">
      <c r="A47" s="15">
        <v>170</v>
      </c>
      <c r="B47" s="16">
        <v>44</v>
      </c>
      <c r="C47" s="148">
        <v>5</v>
      </c>
      <c r="D47" s="21" t="s">
        <v>238</v>
      </c>
      <c r="E47" s="18" t="s">
        <v>728</v>
      </c>
      <c r="F47" s="18" t="s">
        <v>33</v>
      </c>
      <c r="G47" s="17" t="s">
        <v>743</v>
      </c>
      <c r="H47" s="18">
        <v>20</v>
      </c>
      <c r="I47" s="29" t="s">
        <v>312</v>
      </c>
      <c r="J47" s="17" t="s">
        <v>82</v>
      </c>
    </row>
    <row r="48" spans="1:10" s="13" customFormat="1" ht="27">
      <c r="A48" s="15">
        <v>171</v>
      </c>
      <c r="B48" s="56">
        <v>45</v>
      </c>
      <c r="C48" s="148">
        <v>5</v>
      </c>
      <c r="D48" s="21" t="s">
        <v>239</v>
      </c>
      <c r="E48" s="18" t="s">
        <v>297</v>
      </c>
      <c r="F48" s="18" t="s">
        <v>91</v>
      </c>
      <c r="G48" s="17" t="s">
        <v>743</v>
      </c>
      <c r="H48" s="18">
        <v>25</v>
      </c>
      <c r="I48" s="29" t="s">
        <v>316</v>
      </c>
      <c r="J48" s="17" t="s">
        <v>344</v>
      </c>
    </row>
    <row r="49" spans="1:10" s="13" customFormat="1" ht="27">
      <c r="A49" s="15">
        <v>172</v>
      </c>
      <c r="B49" s="16">
        <v>46</v>
      </c>
      <c r="C49" s="148">
        <v>5</v>
      </c>
      <c r="D49" s="21" t="s">
        <v>181</v>
      </c>
      <c r="E49" s="18" t="s">
        <v>92</v>
      </c>
      <c r="F49" s="18" t="s">
        <v>32</v>
      </c>
      <c r="G49" s="17" t="s">
        <v>743</v>
      </c>
      <c r="H49" s="18">
        <v>2</v>
      </c>
      <c r="I49" s="18" t="s">
        <v>75</v>
      </c>
      <c r="J49" s="17" t="s">
        <v>341</v>
      </c>
    </row>
    <row r="50" spans="1:10" s="13" customFormat="1" ht="27">
      <c r="A50" s="15">
        <v>173</v>
      </c>
      <c r="B50" s="56">
        <v>47</v>
      </c>
      <c r="C50" s="148">
        <v>5</v>
      </c>
      <c r="D50" s="21" t="s">
        <v>240</v>
      </c>
      <c r="E50" s="18" t="s">
        <v>729</v>
      </c>
      <c r="F50" s="18" t="s">
        <v>33</v>
      </c>
      <c r="G50" s="17" t="s">
        <v>743</v>
      </c>
      <c r="H50" s="18">
        <v>25</v>
      </c>
      <c r="I50" s="18" t="s">
        <v>75</v>
      </c>
      <c r="J50" s="17" t="s">
        <v>338</v>
      </c>
    </row>
    <row r="51" spans="1:10" s="13" customFormat="1" ht="27">
      <c r="A51" s="15">
        <v>174</v>
      </c>
      <c r="B51" s="16">
        <v>48</v>
      </c>
      <c r="C51" s="148">
        <v>5</v>
      </c>
      <c r="D51" s="21" t="s">
        <v>241</v>
      </c>
      <c r="E51" s="18" t="s">
        <v>730</v>
      </c>
      <c r="F51" s="18" t="s">
        <v>93</v>
      </c>
      <c r="G51" s="17" t="s">
        <v>743</v>
      </c>
      <c r="H51" s="18">
        <v>10</v>
      </c>
      <c r="I51" s="18" t="s">
        <v>75</v>
      </c>
      <c r="J51" s="17" t="s">
        <v>339</v>
      </c>
    </row>
    <row r="52" spans="1:10" s="13" customFormat="1" ht="27">
      <c r="A52" s="15">
        <v>175</v>
      </c>
      <c r="B52" s="56">
        <v>49</v>
      </c>
      <c r="C52" s="148">
        <v>5</v>
      </c>
      <c r="D52" s="21" t="s">
        <v>242</v>
      </c>
      <c r="E52" s="18" t="s">
        <v>731</v>
      </c>
      <c r="F52" s="18" t="s">
        <v>94</v>
      </c>
      <c r="G52" s="17" t="s">
        <v>743</v>
      </c>
      <c r="H52" s="18">
        <v>2</v>
      </c>
      <c r="I52" s="18" t="s">
        <v>75</v>
      </c>
      <c r="J52" s="17" t="s">
        <v>338</v>
      </c>
    </row>
    <row r="53" spans="1:10" s="13" customFormat="1" ht="27">
      <c r="A53" s="15">
        <v>176</v>
      </c>
      <c r="B53" s="16">
        <v>50</v>
      </c>
      <c r="C53" s="148">
        <v>5</v>
      </c>
      <c r="D53" s="21" t="s">
        <v>243</v>
      </c>
      <c r="E53" s="18" t="s">
        <v>95</v>
      </c>
      <c r="F53" s="18" t="s">
        <v>27</v>
      </c>
      <c r="G53" s="18" t="s">
        <v>618</v>
      </c>
      <c r="H53" s="18">
        <v>10</v>
      </c>
      <c r="I53" s="18" t="s">
        <v>312</v>
      </c>
      <c r="J53" s="17" t="s">
        <v>82</v>
      </c>
    </row>
    <row r="54" spans="1:10" s="13" customFormat="1" ht="27">
      <c r="A54" s="15">
        <v>177</v>
      </c>
      <c r="B54" s="56">
        <v>51</v>
      </c>
      <c r="C54" s="148">
        <v>5</v>
      </c>
      <c r="D54" s="21" t="s">
        <v>244</v>
      </c>
      <c r="E54" s="18" t="s">
        <v>96</v>
      </c>
      <c r="F54" s="18" t="s">
        <v>97</v>
      </c>
      <c r="G54" s="17" t="s">
        <v>743</v>
      </c>
      <c r="H54" s="18">
        <v>2</v>
      </c>
      <c r="I54" s="17" t="s">
        <v>75</v>
      </c>
      <c r="J54" s="17" t="s">
        <v>344</v>
      </c>
    </row>
    <row r="55" spans="1:10" s="13" customFormat="1" ht="27">
      <c r="A55" s="15">
        <v>178</v>
      </c>
      <c r="B55" s="16">
        <v>52</v>
      </c>
      <c r="C55" s="148">
        <v>5</v>
      </c>
      <c r="D55" s="21" t="s">
        <v>838</v>
      </c>
      <c r="E55" s="18" t="s">
        <v>293</v>
      </c>
      <c r="F55" s="18" t="s">
        <v>832</v>
      </c>
      <c r="G55" s="17" t="s">
        <v>743</v>
      </c>
      <c r="H55" s="18">
        <v>15</v>
      </c>
      <c r="I55" s="17" t="s">
        <v>75</v>
      </c>
      <c r="J55" s="17" t="s">
        <v>339</v>
      </c>
    </row>
    <row r="56" spans="1:10" s="13" customFormat="1" ht="27">
      <c r="A56" s="15">
        <v>179</v>
      </c>
      <c r="B56" s="56">
        <v>53</v>
      </c>
      <c r="C56" s="148">
        <v>5</v>
      </c>
      <c r="D56" s="21" t="s">
        <v>245</v>
      </c>
      <c r="E56" s="18" t="s">
        <v>98</v>
      </c>
      <c r="F56" s="18" t="s">
        <v>99</v>
      </c>
      <c r="G56" s="17" t="s">
        <v>743</v>
      </c>
      <c r="H56" s="18">
        <v>5</v>
      </c>
      <c r="I56" s="17" t="s">
        <v>100</v>
      </c>
      <c r="J56" s="17" t="s">
        <v>82</v>
      </c>
    </row>
    <row r="57" spans="1:10" s="13" customFormat="1" ht="27">
      <c r="A57" s="15">
        <v>180</v>
      </c>
      <c r="B57" s="16">
        <v>54</v>
      </c>
      <c r="C57" s="148">
        <v>5</v>
      </c>
      <c r="D57" s="21" t="s">
        <v>182</v>
      </c>
      <c r="E57" s="17" t="s">
        <v>137</v>
      </c>
      <c r="F57" s="17" t="s">
        <v>101</v>
      </c>
      <c r="G57" s="17" t="s">
        <v>743</v>
      </c>
      <c r="H57" s="17">
        <v>10</v>
      </c>
      <c r="I57" s="17" t="s">
        <v>68</v>
      </c>
      <c r="J57" s="17" t="s">
        <v>24</v>
      </c>
    </row>
    <row r="58" spans="1:10" s="13" customFormat="1" ht="27">
      <c r="A58" s="15">
        <v>181</v>
      </c>
      <c r="B58" s="56">
        <v>55</v>
      </c>
      <c r="C58" s="148">
        <v>5</v>
      </c>
      <c r="D58" s="21" t="s">
        <v>183</v>
      </c>
      <c r="E58" s="17" t="s">
        <v>138</v>
      </c>
      <c r="F58" s="17" t="s">
        <v>27</v>
      </c>
      <c r="G58" s="17" t="s">
        <v>618</v>
      </c>
      <c r="H58" s="17">
        <v>1</v>
      </c>
      <c r="I58" s="17" t="s">
        <v>68</v>
      </c>
      <c r="J58" s="17" t="s">
        <v>24</v>
      </c>
    </row>
    <row r="59" spans="1:10" s="13" customFormat="1" ht="27">
      <c r="A59" s="15">
        <v>182</v>
      </c>
      <c r="B59" s="16">
        <v>56</v>
      </c>
      <c r="C59" s="148">
        <v>5</v>
      </c>
      <c r="D59" s="21" t="s">
        <v>246</v>
      </c>
      <c r="E59" s="17" t="s">
        <v>732</v>
      </c>
      <c r="F59" s="17" t="s">
        <v>26</v>
      </c>
      <c r="G59" s="17" t="s">
        <v>743</v>
      </c>
      <c r="H59" s="17">
        <v>1</v>
      </c>
      <c r="I59" s="17" t="s">
        <v>68</v>
      </c>
      <c r="J59" s="17" t="s">
        <v>102</v>
      </c>
    </row>
    <row r="60" spans="1:10" s="13" customFormat="1" ht="27">
      <c r="A60" s="15">
        <v>183</v>
      </c>
      <c r="B60" s="56">
        <v>57</v>
      </c>
      <c r="C60" s="148">
        <v>5</v>
      </c>
      <c r="D60" s="21" t="s">
        <v>184</v>
      </c>
      <c r="E60" s="17" t="s">
        <v>103</v>
      </c>
      <c r="F60" s="17" t="s">
        <v>27</v>
      </c>
      <c r="G60" s="17" t="s">
        <v>618</v>
      </c>
      <c r="H60" s="17">
        <v>10</v>
      </c>
      <c r="I60" s="17" t="s">
        <v>68</v>
      </c>
      <c r="J60" s="17" t="s">
        <v>24</v>
      </c>
    </row>
    <row r="61" spans="1:10" s="13" customFormat="1" ht="27">
      <c r="A61" s="15">
        <v>184</v>
      </c>
      <c r="B61" s="16">
        <v>58</v>
      </c>
      <c r="C61" s="148">
        <v>5</v>
      </c>
      <c r="D61" s="21" t="s">
        <v>247</v>
      </c>
      <c r="E61" s="17" t="s">
        <v>733</v>
      </c>
      <c r="F61" s="17" t="s">
        <v>26</v>
      </c>
      <c r="G61" s="17" t="s">
        <v>743</v>
      </c>
      <c r="H61" s="17">
        <v>1</v>
      </c>
      <c r="I61" s="17" t="s">
        <v>81</v>
      </c>
      <c r="J61" s="17" t="s">
        <v>102</v>
      </c>
    </row>
    <row r="62" spans="1:10" s="13" customFormat="1" ht="27">
      <c r="A62" s="15">
        <v>185</v>
      </c>
      <c r="B62" s="56">
        <v>59</v>
      </c>
      <c r="C62" s="148">
        <v>5</v>
      </c>
      <c r="D62" s="21" t="s">
        <v>248</v>
      </c>
      <c r="E62" s="17" t="s">
        <v>734</v>
      </c>
      <c r="F62" s="17" t="s">
        <v>104</v>
      </c>
      <c r="G62" s="17" t="s">
        <v>743</v>
      </c>
      <c r="H62" s="17">
        <v>1</v>
      </c>
      <c r="I62" s="17" t="s">
        <v>75</v>
      </c>
      <c r="J62" s="17" t="s">
        <v>102</v>
      </c>
    </row>
    <row r="63" spans="1:10" s="13" customFormat="1" ht="27">
      <c r="A63" s="15">
        <v>186</v>
      </c>
      <c r="B63" s="16">
        <v>60</v>
      </c>
      <c r="C63" s="148">
        <v>5</v>
      </c>
      <c r="D63" s="21" t="s">
        <v>320</v>
      </c>
      <c r="E63" s="17" t="s">
        <v>735</v>
      </c>
      <c r="F63" s="180" t="s">
        <v>313</v>
      </c>
      <c r="G63" s="17" t="s">
        <v>743</v>
      </c>
      <c r="H63" s="148">
        <v>30</v>
      </c>
      <c r="I63" s="17" t="s">
        <v>75</v>
      </c>
      <c r="J63" s="17" t="s">
        <v>338</v>
      </c>
    </row>
    <row r="64" spans="1:10" s="13" customFormat="1" ht="27">
      <c r="A64" s="15">
        <v>187</v>
      </c>
      <c r="B64" s="56">
        <v>61</v>
      </c>
      <c r="C64" s="148">
        <v>5</v>
      </c>
      <c r="D64" s="21" t="s">
        <v>317</v>
      </c>
      <c r="E64" s="17" t="s">
        <v>736</v>
      </c>
      <c r="F64" s="180" t="s">
        <v>309</v>
      </c>
      <c r="G64" s="162" t="s">
        <v>315</v>
      </c>
      <c r="H64" s="148">
        <v>2</v>
      </c>
      <c r="I64" s="17" t="s">
        <v>316</v>
      </c>
      <c r="J64" s="17" t="s">
        <v>344</v>
      </c>
    </row>
    <row r="65" spans="1:10" s="13" customFormat="1" ht="27">
      <c r="A65" s="15">
        <v>188</v>
      </c>
      <c r="B65" s="16">
        <v>62</v>
      </c>
      <c r="C65" s="148">
        <v>5</v>
      </c>
      <c r="D65" s="21" t="s">
        <v>737</v>
      </c>
      <c r="E65" s="17" t="s">
        <v>738</v>
      </c>
      <c r="F65" s="180" t="s">
        <v>739</v>
      </c>
      <c r="G65" s="162" t="s">
        <v>743</v>
      </c>
      <c r="H65" s="148">
        <v>2</v>
      </c>
      <c r="I65" s="17" t="s">
        <v>316</v>
      </c>
      <c r="J65" s="17" t="s">
        <v>344</v>
      </c>
    </row>
    <row r="66" spans="1:10" s="13" customFormat="1" ht="27">
      <c r="A66" s="15">
        <v>189</v>
      </c>
      <c r="B66" s="56">
        <v>63</v>
      </c>
      <c r="C66" s="148">
        <v>5</v>
      </c>
      <c r="D66" s="21" t="s">
        <v>318</v>
      </c>
      <c r="E66" s="17" t="s">
        <v>321</v>
      </c>
      <c r="F66" s="180" t="s">
        <v>309</v>
      </c>
      <c r="G66" s="162" t="s">
        <v>315</v>
      </c>
      <c r="H66" s="148">
        <v>2</v>
      </c>
      <c r="I66" s="17" t="s">
        <v>316</v>
      </c>
      <c r="J66" s="17" t="s">
        <v>344</v>
      </c>
    </row>
    <row r="67" spans="1:10" s="13" customFormat="1" ht="27.75" thickBot="1">
      <c r="A67" s="64">
        <v>190</v>
      </c>
      <c r="B67" s="16">
        <v>64</v>
      </c>
      <c r="C67" s="142">
        <v>5</v>
      </c>
      <c r="D67" s="65" t="s">
        <v>319</v>
      </c>
      <c r="E67" s="55" t="s">
        <v>741</v>
      </c>
      <c r="F67" s="185" t="s">
        <v>739</v>
      </c>
      <c r="G67" s="203" t="s">
        <v>743</v>
      </c>
      <c r="H67" s="142">
        <v>2</v>
      </c>
      <c r="I67" s="55" t="s">
        <v>316</v>
      </c>
      <c r="J67" s="55" t="s">
        <v>344</v>
      </c>
    </row>
    <row r="70" spans="1:10" s="13" customFormat="1" ht="31.5">
      <c r="F70" s="152"/>
      <c r="G70" s="152"/>
      <c r="H70" s="152"/>
      <c r="I70" s="152"/>
      <c r="J70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6" workbookViewId="0">
      <selection activeCell="C26" sqref="C26:J26"/>
    </sheetView>
  </sheetViews>
  <sheetFormatPr defaultRowHeight="16.5"/>
  <cols>
    <col min="5" max="5" width="27" customWidth="1"/>
    <col min="10" max="10" width="26.625" customWidth="1"/>
  </cols>
  <sheetData>
    <row r="1" spans="1:10" s="13" customFormat="1">
      <c r="A1" s="158" t="s">
        <v>1218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 ht="17.25" thickBo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191</v>
      </c>
      <c r="B4" s="126">
        <v>1</v>
      </c>
      <c r="C4" s="57">
        <v>6</v>
      </c>
      <c r="D4" s="58" t="s">
        <v>185</v>
      </c>
      <c r="E4" s="59" t="s">
        <v>105</v>
      </c>
      <c r="F4" s="59" t="s">
        <v>106</v>
      </c>
      <c r="G4" s="59" t="s">
        <v>743</v>
      </c>
      <c r="H4" s="59">
        <v>1</v>
      </c>
      <c r="I4" s="60" t="s">
        <v>107</v>
      </c>
      <c r="J4" s="48" t="s">
        <v>361</v>
      </c>
    </row>
    <row r="5" spans="1:10" s="13" customFormat="1" ht="27">
      <c r="A5" s="15">
        <v>192</v>
      </c>
      <c r="B5" s="56">
        <v>2</v>
      </c>
      <c r="C5" s="15">
        <v>6</v>
      </c>
      <c r="D5" s="21" t="s">
        <v>186</v>
      </c>
      <c r="E5" s="24" t="s">
        <v>744</v>
      </c>
      <c r="F5" s="24" t="s">
        <v>30</v>
      </c>
      <c r="G5" s="59" t="s">
        <v>743</v>
      </c>
      <c r="H5" s="24">
        <v>2</v>
      </c>
      <c r="I5" s="17" t="s">
        <v>107</v>
      </c>
      <c r="J5" s="17" t="s">
        <v>362</v>
      </c>
    </row>
    <row r="6" spans="1:10" s="13" customFormat="1" ht="27">
      <c r="A6" s="15">
        <v>193</v>
      </c>
      <c r="B6" s="16">
        <v>3</v>
      </c>
      <c r="C6" s="15">
        <v>6</v>
      </c>
      <c r="D6" s="21" t="s">
        <v>187</v>
      </c>
      <c r="E6" s="24" t="s">
        <v>139</v>
      </c>
      <c r="F6" s="24" t="s">
        <v>18</v>
      </c>
      <c r="G6" s="24" t="s">
        <v>845</v>
      </c>
      <c r="H6" s="24">
        <v>70</v>
      </c>
      <c r="I6" s="17" t="s">
        <v>107</v>
      </c>
      <c r="J6" s="17" t="s">
        <v>362</v>
      </c>
    </row>
    <row r="7" spans="1:10" s="13" customFormat="1" ht="27">
      <c r="A7" s="15">
        <v>194</v>
      </c>
      <c r="B7" s="56">
        <v>4</v>
      </c>
      <c r="C7" s="15">
        <v>6</v>
      </c>
      <c r="D7" s="21" t="s">
        <v>188</v>
      </c>
      <c r="E7" s="24" t="s">
        <v>140</v>
      </c>
      <c r="F7" s="24" t="s">
        <v>18</v>
      </c>
      <c r="G7" s="24" t="s">
        <v>845</v>
      </c>
      <c r="H7" s="24">
        <v>60</v>
      </c>
      <c r="I7" s="17" t="s">
        <v>107</v>
      </c>
      <c r="J7" s="17" t="s">
        <v>362</v>
      </c>
    </row>
    <row r="8" spans="1:10" s="13" customFormat="1" ht="27">
      <c r="A8" s="15">
        <v>195</v>
      </c>
      <c r="B8" s="16">
        <v>5</v>
      </c>
      <c r="C8" s="15">
        <v>6</v>
      </c>
      <c r="D8" s="21" t="s">
        <v>189</v>
      </c>
      <c r="E8" s="24" t="s">
        <v>141</v>
      </c>
      <c r="F8" s="24" t="s">
        <v>18</v>
      </c>
      <c r="G8" s="24" t="s">
        <v>845</v>
      </c>
      <c r="H8" s="24">
        <v>1</v>
      </c>
      <c r="I8" s="17" t="s">
        <v>107</v>
      </c>
      <c r="J8" s="17" t="s">
        <v>362</v>
      </c>
    </row>
    <row r="9" spans="1:10" s="13" customFormat="1" ht="27">
      <c r="A9" s="15">
        <v>196</v>
      </c>
      <c r="B9" s="56">
        <v>6</v>
      </c>
      <c r="C9" s="15">
        <v>6</v>
      </c>
      <c r="D9" s="21" t="s">
        <v>190</v>
      </c>
      <c r="E9" s="24" t="s">
        <v>142</v>
      </c>
      <c r="F9" s="24" t="s">
        <v>18</v>
      </c>
      <c r="G9" s="24" t="s">
        <v>845</v>
      </c>
      <c r="H9" s="24">
        <v>1</v>
      </c>
      <c r="I9" s="17" t="s">
        <v>107</v>
      </c>
      <c r="J9" s="17" t="s">
        <v>362</v>
      </c>
    </row>
    <row r="10" spans="1:10" s="13" customFormat="1" ht="27">
      <c r="A10" s="15">
        <v>197</v>
      </c>
      <c r="B10" s="16">
        <v>7</v>
      </c>
      <c r="C10" s="15">
        <v>6</v>
      </c>
      <c r="D10" s="21" t="s">
        <v>191</v>
      </c>
      <c r="E10" s="2" t="s">
        <v>143</v>
      </c>
      <c r="F10" s="2" t="s">
        <v>18</v>
      </c>
      <c r="G10" s="24" t="s">
        <v>845</v>
      </c>
      <c r="H10" s="2">
        <v>1</v>
      </c>
      <c r="I10" s="17" t="s">
        <v>107</v>
      </c>
      <c r="J10" s="17" t="s">
        <v>362</v>
      </c>
    </row>
    <row r="11" spans="1:10" s="13" customFormat="1" ht="27">
      <c r="A11" s="15">
        <v>198</v>
      </c>
      <c r="B11" s="56">
        <v>8</v>
      </c>
      <c r="C11" s="15">
        <v>6</v>
      </c>
      <c r="D11" s="22" t="s">
        <v>868</v>
      </c>
      <c r="E11" s="3" t="s">
        <v>1018</v>
      </c>
      <c r="F11" s="3" t="s">
        <v>18</v>
      </c>
      <c r="G11" s="24" t="s">
        <v>845</v>
      </c>
      <c r="H11" s="3">
        <v>60</v>
      </c>
      <c r="I11" s="17" t="s">
        <v>107</v>
      </c>
      <c r="J11" s="17" t="s">
        <v>362</v>
      </c>
    </row>
    <row r="12" spans="1:10" s="13" customFormat="1" ht="27">
      <c r="A12" s="15">
        <v>199</v>
      </c>
      <c r="B12" s="16">
        <v>9</v>
      </c>
      <c r="C12" s="15">
        <v>6</v>
      </c>
      <c r="D12" s="22" t="s">
        <v>869</v>
      </c>
      <c r="E12" s="3" t="s">
        <v>1019</v>
      </c>
      <c r="F12" s="3" t="s">
        <v>18</v>
      </c>
      <c r="G12" s="24" t="s">
        <v>845</v>
      </c>
      <c r="H12" s="3">
        <v>20</v>
      </c>
      <c r="I12" s="17" t="s">
        <v>107</v>
      </c>
      <c r="J12" s="17" t="s">
        <v>362</v>
      </c>
    </row>
    <row r="13" spans="1:10" s="13" customFormat="1" ht="27">
      <c r="A13" s="15">
        <v>200</v>
      </c>
      <c r="B13" s="56">
        <v>10</v>
      </c>
      <c r="C13" s="15">
        <v>6</v>
      </c>
      <c r="D13" s="22" t="s">
        <v>871</v>
      </c>
      <c r="E13" s="24" t="s">
        <v>1020</v>
      </c>
      <c r="F13" s="24" t="s">
        <v>18</v>
      </c>
      <c r="G13" s="24" t="s">
        <v>845</v>
      </c>
      <c r="H13" s="24">
        <v>1</v>
      </c>
      <c r="I13" s="17" t="s">
        <v>107</v>
      </c>
      <c r="J13" s="17" t="s">
        <v>362</v>
      </c>
    </row>
    <row r="14" spans="1:10" s="13" customFormat="1" ht="27">
      <c r="A14" s="15">
        <v>201</v>
      </c>
      <c r="B14" s="56">
        <v>11</v>
      </c>
      <c r="C14" s="15">
        <v>6</v>
      </c>
      <c r="D14" s="22" t="s">
        <v>870</v>
      </c>
      <c r="E14" s="87" t="s">
        <v>1021</v>
      </c>
      <c r="F14" s="5" t="s">
        <v>18</v>
      </c>
      <c r="G14" s="24" t="s">
        <v>845</v>
      </c>
      <c r="H14" s="87">
        <v>50</v>
      </c>
      <c r="I14" s="17" t="s">
        <v>107</v>
      </c>
      <c r="J14" s="17" t="s">
        <v>362</v>
      </c>
    </row>
    <row r="15" spans="1:10" s="13" customFormat="1" ht="27">
      <c r="A15" s="15">
        <v>202</v>
      </c>
      <c r="B15" s="16">
        <v>12</v>
      </c>
      <c r="C15" s="15">
        <v>6</v>
      </c>
      <c r="D15" s="22" t="s">
        <v>448</v>
      </c>
      <c r="E15" s="6" t="s">
        <v>446</v>
      </c>
      <c r="F15" s="5" t="s">
        <v>18</v>
      </c>
      <c r="G15" s="24" t="s">
        <v>845</v>
      </c>
      <c r="H15" s="87">
        <v>10</v>
      </c>
      <c r="I15" s="17" t="s">
        <v>107</v>
      </c>
      <c r="J15" s="17" t="s">
        <v>362</v>
      </c>
    </row>
    <row r="16" spans="1:10" s="13" customFormat="1" ht="27">
      <c r="A16" s="15">
        <v>203</v>
      </c>
      <c r="B16" s="56">
        <v>13</v>
      </c>
      <c r="C16" s="15">
        <v>6</v>
      </c>
      <c r="D16" s="22" t="s">
        <v>449</v>
      </c>
      <c r="E16" s="6" t="s">
        <v>447</v>
      </c>
      <c r="F16" s="5" t="s">
        <v>18</v>
      </c>
      <c r="G16" s="24" t="s">
        <v>845</v>
      </c>
      <c r="H16" s="87">
        <v>1</v>
      </c>
      <c r="I16" s="17" t="s">
        <v>107</v>
      </c>
      <c r="J16" s="17" t="s">
        <v>362</v>
      </c>
    </row>
    <row r="17" spans="1:11" s="13" customFormat="1" ht="27">
      <c r="A17" s="15">
        <v>204</v>
      </c>
      <c r="B17" s="16">
        <v>14</v>
      </c>
      <c r="C17" s="15">
        <v>6</v>
      </c>
      <c r="D17" s="21" t="s">
        <v>249</v>
      </c>
      <c r="E17" s="6" t="s">
        <v>745</v>
      </c>
      <c r="F17" s="5" t="s">
        <v>10</v>
      </c>
      <c r="G17" s="6" t="s">
        <v>743</v>
      </c>
      <c r="H17" s="87">
        <v>2</v>
      </c>
      <c r="I17" s="17" t="s">
        <v>107</v>
      </c>
      <c r="J17" s="17" t="s">
        <v>362</v>
      </c>
    </row>
    <row r="18" spans="1:11" s="13" customFormat="1" ht="27">
      <c r="A18" s="15">
        <v>205</v>
      </c>
      <c r="B18" s="56">
        <v>15</v>
      </c>
      <c r="C18" s="15">
        <v>6</v>
      </c>
      <c r="D18" s="21" t="s">
        <v>192</v>
      </c>
      <c r="E18" s="6" t="s">
        <v>746</v>
      </c>
      <c r="F18" s="5" t="s">
        <v>108</v>
      </c>
      <c r="G18" s="6" t="s">
        <v>743</v>
      </c>
      <c r="H18" s="87">
        <v>1</v>
      </c>
      <c r="I18" s="17" t="s">
        <v>107</v>
      </c>
      <c r="J18" s="17" t="s">
        <v>362</v>
      </c>
    </row>
    <row r="19" spans="1:11" s="13" customFormat="1" ht="27">
      <c r="A19" s="15">
        <v>206</v>
      </c>
      <c r="B19" s="16">
        <v>16</v>
      </c>
      <c r="C19" s="15">
        <v>6</v>
      </c>
      <c r="D19" s="21" t="s">
        <v>193</v>
      </c>
      <c r="E19" s="6" t="s">
        <v>747</v>
      </c>
      <c r="F19" s="5" t="s">
        <v>108</v>
      </c>
      <c r="G19" s="6" t="s">
        <v>743</v>
      </c>
      <c r="H19" s="87">
        <v>1</v>
      </c>
      <c r="I19" s="17" t="s">
        <v>107</v>
      </c>
      <c r="J19" s="17" t="s">
        <v>362</v>
      </c>
    </row>
    <row r="20" spans="1:11" s="13" customFormat="1" ht="27">
      <c r="A20" s="15">
        <v>207</v>
      </c>
      <c r="B20" s="56">
        <v>17</v>
      </c>
      <c r="C20" s="15">
        <v>6</v>
      </c>
      <c r="D20" s="21" t="s">
        <v>194</v>
      </c>
      <c r="E20" s="6" t="s">
        <v>748</v>
      </c>
      <c r="F20" s="5" t="s">
        <v>108</v>
      </c>
      <c r="G20" s="6" t="s">
        <v>743</v>
      </c>
      <c r="H20" s="87">
        <v>1</v>
      </c>
      <c r="I20" s="17" t="s">
        <v>107</v>
      </c>
      <c r="J20" s="17" t="s">
        <v>362</v>
      </c>
    </row>
    <row r="21" spans="1:11" s="13" customFormat="1" ht="27">
      <c r="A21" s="15">
        <v>208</v>
      </c>
      <c r="B21" s="16">
        <v>18</v>
      </c>
      <c r="C21" s="15">
        <v>6</v>
      </c>
      <c r="D21" s="21" t="s">
        <v>250</v>
      </c>
      <c r="E21" s="6" t="s">
        <v>749</v>
      </c>
      <c r="F21" s="5" t="s">
        <v>108</v>
      </c>
      <c r="G21" s="6" t="s">
        <v>743</v>
      </c>
      <c r="H21" s="87">
        <v>1</v>
      </c>
      <c r="I21" s="17" t="s">
        <v>107</v>
      </c>
      <c r="J21" s="17" t="s">
        <v>362</v>
      </c>
    </row>
    <row r="22" spans="1:11" s="13" customFormat="1" ht="27">
      <c r="A22" s="15">
        <v>209</v>
      </c>
      <c r="B22" s="56">
        <v>19</v>
      </c>
      <c r="C22" s="15">
        <v>6</v>
      </c>
      <c r="D22" s="21" t="s">
        <v>251</v>
      </c>
      <c r="E22" s="6" t="s">
        <v>750</v>
      </c>
      <c r="F22" s="5" t="s">
        <v>108</v>
      </c>
      <c r="G22" s="6" t="s">
        <v>743</v>
      </c>
      <c r="H22" s="87">
        <v>1</v>
      </c>
      <c r="I22" s="17" t="s">
        <v>107</v>
      </c>
      <c r="J22" s="17" t="s">
        <v>362</v>
      </c>
    </row>
    <row r="23" spans="1:11" s="13" customFormat="1" ht="27">
      <c r="A23" s="15">
        <v>210</v>
      </c>
      <c r="B23" s="56">
        <v>20</v>
      </c>
      <c r="C23" s="15">
        <v>6</v>
      </c>
      <c r="D23" s="22" t="s">
        <v>1010</v>
      </c>
      <c r="E23" s="6" t="s">
        <v>1009</v>
      </c>
      <c r="F23" s="5" t="s">
        <v>108</v>
      </c>
      <c r="G23" s="6" t="s">
        <v>743</v>
      </c>
      <c r="H23" s="87">
        <v>1</v>
      </c>
      <c r="I23" s="17" t="s">
        <v>107</v>
      </c>
      <c r="J23" s="17" t="s">
        <v>362</v>
      </c>
    </row>
    <row r="24" spans="1:11" s="13" customFormat="1" ht="27">
      <c r="A24" s="15">
        <v>211</v>
      </c>
      <c r="B24" s="16">
        <v>21</v>
      </c>
      <c r="C24" s="15">
        <v>6</v>
      </c>
      <c r="D24" s="22" t="s">
        <v>264</v>
      </c>
      <c r="E24" s="6" t="s">
        <v>751</v>
      </c>
      <c r="F24" s="5" t="s">
        <v>108</v>
      </c>
      <c r="G24" s="6" t="s">
        <v>743</v>
      </c>
      <c r="H24" s="87">
        <v>1</v>
      </c>
      <c r="I24" s="17" t="s">
        <v>107</v>
      </c>
      <c r="J24" s="17" t="s">
        <v>362</v>
      </c>
    </row>
    <row r="25" spans="1:11" s="13" customFormat="1" ht="27">
      <c r="A25" s="15">
        <v>212</v>
      </c>
      <c r="B25" s="56">
        <v>22</v>
      </c>
      <c r="C25" s="15">
        <v>6</v>
      </c>
      <c r="D25" s="22" t="s">
        <v>195</v>
      </c>
      <c r="E25" s="6" t="s">
        <v>752</v>
      </c>
      <c r="F25" s="5" t="s">
        <v>109</v>
      </c>
      <c r="G25" s="6" t="s">
        <v>743</v>
      </c>
      <c r="H25" s="87">
        <v>20</v>
      </c>
      <c r="I25" s="17" t="s">
        <v>107</v>
      </c>
      <c r="J25" s="17" t="s">
        <v>362</v>
      </c>
    </row>
    <row r="26" spans="1:11" s="13" customFormat="1" ht="27.75" thickBot="1">
      <c r="A26" s="64">
        <v>213</v>
      </c>
      <c r="B26" s="49">
        <v>23</v>
      </c>
      <c r="C26" s="142">
        <v>6</v>
      </c>
      <c r="D26" s="208" t="s">
        <v>1133</v>
      </c>
      <c r="E26" s="183" t="s">
        <v>1132</v>
      </c>
      <c r="F26" s="184" t="s">
        <v>1131</v>
      </c>
      <c r="G26" s="183" t="s">
        <v>845</v>
      </c>
      <c r="H26" s="183">
        <v>10</v>
      </c>
      <c r="I26" s="189" t="s">
        <v>107</v>
      </c>
      <c r="J26" s="55" t="s">
        <v>1122</v>
      </c>
      <c r="K26" s="125"/>
    </row>
    <row r="29" spans="1:11" s="13" customFormat="1" ht="31.5">
      <c r="F29" s="152"/>
      <c r="G29" s="152"/>
      <c r="H29" s="152"/>
      <c r="I29" s="152"/>
      <c r="J29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14" sqref="A14:XFD14"/>
    </sheetView>
  </sheetViews>
  <sheetFormatPr defaultRowHeight="16.5"/>
  <cols>
    <col min="5" max="5" width="31" customWidth="1"/>
  </cols>
  <sheetData>
    <row r="1" spans="1:10" s="13" customFormat="1">
      <c r="A1" s="158" t="s">
        <v>1219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54">
      <c r="A4" s="57">
        <v>214</v>
      </c>
      <c r="B4" s="56">
        <v>1</v>
      </c>
      <c r="C4" s="57">
        <v>7</v>
      </c>
      <c r="D4" s="69" t="s">
        <v>252</v>
      </c>
      <c r="E4" s="66" t="s">
        <v>753</v>
      </c>
      <c r="F4" s="66" t="s">
        <v>112</v>
      </c>
      <c r="G4" s="59" t="s">
        <v>841</v>
      </c>
      <c r="H4" s="59">
        <v>35</v>
      </c>
      <c r="I4" s="60" t="s">
        <v>113</v>
      </c>
      <c r="J4" s="48" t="s">
        <v>363</v>
      </c>
    </row>
    <row r="5" spans="1:10" s="13" customFormat="1" ht="40.5">
      <c r="A5" s="15">
        <v>215</v>
      </c>
      <c r="B5" s="25">
        <v>2</v>
      </c>
      <c r="C5" s="15">
        <v>7</v>
      </c>
      <c r="D5" s="22" t="s">
        <v>253</v>
      </c>
      <c r="E5" s="24" t="s">
        <v>114</v>
      </c>
      <c r="F5" s="24" t="s">
        <v>112</v>
      </c>
      <c r="G5" s="24" t="s">
        <v>743</v>
      </c>
      <c r="H5" s="24">
        <v>1</v>
      </c>
      <c r="I5" s="17" t="s">
        <v>113</v>
      </c>
      <c r="J5" s="24" t="s">
        <v>364</v>
      </c>
    </row>
    <row r="6" spans="1:10" s="13" customFormat="1" ht="40.5">
      <c r="A6" s="15">
        <v>216</v>
      </c>
      <c r="B6" s="16">
        <v>3</v>
      </c>
      <c r="C6" s="15">
        <v>7</v>
      </c>
      <c r="D6" s="22" t="s">
        <v>454</v>
      </c>
      <c r="E6" s="24" t="s">
        <v>365</v>
      </c>
      <c r="F6" s="24" t="s">
        <v>420</v>
      </c>
      <c r="G6" s="24" t="s">
        <v>743</v>
      </c>
      <c r="H6" s="24">
        <v>15</v>
      </c>
      <c r="I6" s="17" t="s">
        <v>113</v>
      </c>
      <c r="J6" s="24" t="s">
        <v>364</v>
      </c>
    </row>
    <row r="7" spans="1:10" s="13" customFormat="1" ht="40.5">
      <c r="A7" s="15">
        <v>217</v>
      </c>
      <c r="B7" s="25">
        <v>4</v>
      </c>
      <c r="C7" s="15">
        <v>7</v>
      </c>
      <c r="D7" s="22" t="s">
        <v>254</v>
      </c>
      <c r="E7" s="24" t="s">
        <v>115</v>
      </c>
      <c r="F7" s="24" t="s">
        <v>116</v>
      </c>
      <c r="G7" s="24" t="s">
        <v>841</v>
      </c>
      <c r="H7" s="24">
        <v>2</v>
      </c>
      <c r="I7" s="17" t="s">
        <v>113</v>
      </c>
      <c r="J7" s="24" t="s">
        <v>364</v>
      </c>
    </row>
    <row r="8" spans="1:10" s="13" customFormat="1" ht="40.5">
      <c r="A8" s="15">
        <v>218</v>
      </c>
      <c r="B8" s="16">
        <v>5</v>
      </c>
      <c r="C8" s="15">
        <v>7</v>
      </c>
      <c r="D8" s="22" t="s">
        <v>754</v>
      </c>
      <c r="E8" s="24" t="s">
        <v>755</v>
      </c>
      <c r="F8" s="24" t="s">
        <v>756</v>
      </c>
      <c r="G8" s="24" t="s">
        <v>743</v>
      </c>
      <c r="H8" s="24">
        <v>4</v>
      </c>
      <c r="I8" s="17" t="s">
        <v>113</v>
      </c>
      <c r="J8" s="24" t="s">
        <v>364</v>
      </c>
    </row>
    <row r="9" spans="1:10" s="13" customFormat="1" ht="40.5">
      <c r="A9" s="15">
        <v>219</v>
      </c>
      <c r="B9" s="25">
        <v>6</v>
      </c>
      <c r="C9" s="15">
        <v>7</v>
      </c>
      <c r="D9" s="22" t="s">
        <v>455</v>
      </c>
      <c r="E9" s="24" t="s">
        <v>266</v>
      </c>
      <c r="F9" s="27" t="s">
        <v>322</v>
      </c>
      <c r="G9" s="24" t="s">
        <v>743</v>
      </c>
      <c r="H9" s="24">
        <v>1</v>
      </c>
      <c r="I9" s="17" t="s">
        <v>113</v>
      </c>
      <c r="J9" s="24" t="s">
        <v>364</v>
      </c>
    </row>
    <row r="10" spans="1:10" s="13" customFormat="1" ht="40.5">
      <c r="A10" s="15">
        <v>220</v>
      </c>
      <c r="B10" s="16">
        <v>7</v>
      </c>
      <c r="C10" s="15">
        <v>7</v>
      </c>
      <c r="D10" s="22" t="s">
        <v>757</v>
      </c>
      <c r="E10" s="24" t="s">
        <v>758</v>
      </c>
      <c r="F10" s="27" t="s">
        <v>304</v>
      </c>
      <c r="G10" s="24" t="s">
        <v>743</v>
      </c>
      <c r="H10" s="24">
        <v>18</v>
      </c>
      <c r="I10" s="17" t="s">
        <v>113</v>
      </c>
      <c r="J10" s="24" t="s">
        <v>364</v>
      </c>
    </row>
    <row r="11" spans="1:10" s="13" customFormat="1" ht="41.25" thickBot="1">
      <c r="A11" s="64">
        <v>221</v>
      </c>
      <c r="B11" s="61">
        <v>8</v>
      </c>
      <c r="C11" s="64">
        <v>7</v>
      </c>
      <c r="D11" s="51" t="s">
        <v>759</v>
      </c>
      <c r="E11" s="54" t="s">
        <v>760</v>
      </c>
      <c r="F11" s="68" t="s">
        <v>761</v>
      </c>
      <c r="G11" s="54" t="s">
        <v>743</v>
      </c>
      <c r="H11" s="54">
        <v>12</v>
      </c>
      <c r="I11" s="55" t="s">
        <v>113</v>
      </c>
      <c r="J11" s="54" t="s">
        <v>364</v>
      </c>
    </row>
    <row r="14" spans="1:10" s="13" customFormat="1" ht="31.5">
      <c r="F14" s="152"/>
      <c r="G14" s="152"/>
      <c r="H14" s="152"/>
      <c r="I14" s="152"/>
      <c r="J14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40" workbookViewId="0">
      <selection activeCell="J35" sqref="C5:J35"/>
    </sheetView>
  </sheetViews>
  <sheetFormatPr defaultRowHeight="16.5"/>
  <cols>
    <col min="5" max="5" width="33.5" customWidth="1"/>
    <col min="9" max="9" width="12.625" bestFit="1" customWidth="1"/>
    <col min="10" max="10" width="26.25" bestFit="1" customWidth="1"/>
  </cols>
  <sheetData>
    <row r="1" spans="1:10" s="13" customFormat="1">
      <c r="A1" s="158" t="s">
        <v>1220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 ht="17.25" thickBo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222</v>
      </c>
      <c r="B4" s="126">
        <v>1</v>
      </c>
      <c r="C4" s="57">
        <v>8</v>
      </c>
      <c r="D4" s="58" t="s">
        <v>255</v>
      </c>
      <c r="E4" s="66" t="s">
        <v>762</v>
      </c>
      <c r="F4" s="66" t="s">
        <v>10</v>
      </c>
      <c r="G4" s="66" t="s">
        <v>845</v>
      </c>
      <c r="H4" s="66">
        <v>5</v>
      </c>
      <c r="I4" s="66" t="s">
        <v>1007</v>
      </c>
      <c r="J4" s="48" t="s">
        <v>366</v>
      </c>
    </row>
    <row r="5" spans="1:10" s="13" customFormat="1" ht="27">
      <c r="A5" s="15">
        <v>223</v>
      </c>
      <c r="B5" s="16">
        <v>2</v>
      </c>
      <c r="C5" s="148">
        <v>8</v>
      </c>
      <c r="D5" s="21" t="s">
        <v>263</v>
      </c>
      <c r="E5" s="17" t="s">
        <v>763</v>
      </c>
      <c r="F5" s="17" t="s">
        <v>10</v>
      </c>
      <c r="G5" s="17" t="s">
        <v>743</v>
      </c>
      <c r="H5" s="17">
        <v>20</v>
      </c>
      <c r="I5" s="18" t="s">
        <v>1006</v>
      </c>
      <c r="J5" s="18" t="s">
        <v>265</v>
      </c>
    </row>
    <row r="6" spans="1:10" s="13" customFormat="1" ht="27">
      <c r="A6" s="15">
        <v>224</v>
      </c>
      <c r="B6" s="56">
        <v>3</v>
      </c>
      <c r="C6" s="143">
        <v>8</v>
      </c>
      <c r="D6" s="21" t="s">
        <v>829</v>
      </c>
      <c r="E6" s="201" t="s">
        <v>830</v>
      </c>
      <c r="F6" s="180" t="s">
        <v>831</v>
      </c>
      <c r="G6" s="17" t="s">
        <v>743</v>
      </c>
      <c r="H6" s="209">
        <v>50</v>
      </c>
      <c r="I6" s="18" t="s">
        <v>1006</v>
      </c>
      <c r="J6" s="18" t="s">
        <v>265</v>
      </c>
    </row>
    <row r="7" spans="1:10" s="13" customFormat="1" ht="27">
      <c r="A7" s="15">
        <v>225</v>
      </c>
      <c r="B7" s="16">
        <v>4</v>
      </c>
      <c r="C7" s="148">
        <v>8</v>
      </c>
      <c r="D7" s="21" t="s">
        <v>206</v>
      </c>
      <c r="E7" s="18" t="s">
        <v>764</v>
      </c>
      <c r="F7" s="18" t="s">
        <v>10</v>
      </c>
      <c r="G7" s="17" t="s">
        <v>743</v>
      </c>
      <c r="H7" s="161">
        <v>3</v>
      </c>
      <c r="I7" s="18" t="s">
        <v>1008</v>
      </c>
      <c r="J7" s="18" t="s">
        <v>265</v>
      </c>
    </row>
    <row r="8" spans="1:10" s="13" customFormat="1" ht="27">
      <c r="A8" s="15">
        <v>226</v>
      </c>
      <c r="B8" s="56">
        <v>5</v>
      </c>
      <c r="C8" s="148">
        <v>8</v>
      </c>
      <c r="D8" s="21" t="s">
        <v>302</v>
      </c>
      <c r="E8" s="148" t="s">
        <v>270</v>
      </c>
      <c r="F8" s="210" t="s">
        <v>271</v>
      </c>
      <c r="G8" s="148" t="s">
        <v>845</v>
      </c>
      <c r="H8" s="17">
        <v>12</v>
      </c>
      <c r="I8" s="148" t="s">
        <v>289</v>
      </c>
      <c r="J8" s="18" t="s">
        <v>1128</v>
      </c>
    </row>
    <row r="9" spans="1:10" s="13" customFormat="1" ht="27">
      <c r="A9" s="15">
        <v>227</v>
      </c>
      <c r="B9" s="16">
        <v>6</v>
      </c>
      <c r="C9" s="148">
        <v>8</v>
      </c>
      <c r="D9" s="21" t="s">
        <v>765</v>
      </c>
      <c r="E9" s="148" t="s">
        <v>272</v>
      </c>
      <c r="F9" s="210" t="s">
        <v>273</v>
      </c>
      <c r="G9" s="148" t="s">
        <v>845</v>
      </c>
      <c r="H9" s="17">
        <v>12</v>
      </c>
      <c r="I9" s="148" t="s">
        <v>289</v>
      </c>
      <c r="J9" s="18" t="s">
        <v>1128</v>
      </c>
    </row>
    <row r="10" spans="1:10" s="13" customFormat="1" ht="27">
      <c r="A10" s="15">
        <v>228</v>
      </c>
      <c r="B10" s="56">
        <v>7</v>
      </c>
      <c r="C10" s="148">
        <v>8</v>
      </c>
      <c r="D10" s="21" t="s">
        <v>766</v>
      </c>
      <c r="E10" s="148" t="s">
        <v>274</v>
      </c>
      <c r="F10" s="210" t="s">
        <v>767</v>
      </c>
      <c r="G10" s="148" t="s">
        <v>845</v>
      </c>
      <c r="H10" s="17">
        <v>5</v>
      </c>
      <c r="I10" s="148" t="s">
        <v>289</v>
      </c>
      <c r="J10" s="18" t="s">
        <v>1127</v>
      </c>
    </row>
    <row r="11" spans="1:10" s="13" customFormat="1" ht="27">
      <c r="A11" s="15">
        <v>229</v>
      </c>
      <c r="B11" s="16">
        <v>8</v>
      </c>
      <c r="C11" s="148">
        <v>8</v>
      </c>
      <c r="D11" s="21" t="s">
        <v>768</v>
      </c>
      <c r="E11" s="148" t="s">
        <v>275</v>
      </c>
      <c r="F11" s="210" t="s">
        <v>276</v>
      </c>
      <c r="G11" s="148" t="s">
        <v>845</v>
      </c>
      <c r="H11" s="17">
        <v>5</v>
      </c>
      <c r="I11" s="148" t="s">
        <v>289</v>
      </c>
      <c r="J11" s="18" t="s">
        <v>1127</v>
      </c>
    </row>
    <row r="12" spans="1:10" s="13" customFormat="1" ht="27">
      <c r="A12" s="15">
        <v>230</v>
      </c>
      <c r="B12" s="56">
        <v>9</v>
      </c>
      <c r="C12" s="148">
        <v>8</v>
      </c>
      <c r="D12" s="21" t="s">
        <v>303</v>
      </c>
      <c r="E12" s="148" t="s">
        <v>277</v>
      </c>
      <c r="F12" s="210" t="s">
        <v>278</v>
      </c>
      <c r="G12" s="148" t="s">
        <v>845</v>
      </c>
      <c r="H12" s="17">
        <v>3</v>
      </c>
      <c r="I12" s="148" t="s">
        <v>289</v>
      </c>
      <c r="J12" s="18" t="s">
        <v>1127</v>
      </c>
    </row>
    <row r="13" spans="1:10" s="13" customFormat="1" ht="27">
      <c r="A13" s="15">
        <v>231</v>
      </c>
      <c r="B13" s="16">
        <v>10</v>
      </c>
      <c r="C13" s="148">
        <v>8</v>
      </c>
      <c r="D13" s="21" t="s">
        <v>769</v>
      </c>
      <c r="E13" s="148" t="s">
        <v>279</v>
      </c>
      <c r="F13" s="210" t="s">
        <v>278</v>
      </c>
      <c r="G13" s="148" t="s">
        <v>845</v>
      </c>
      <c r="H13" s="17">
        <v>3</v>
      </c>
      <c r="I13" s="148" t="s">
        <v>289</v>
      </c>
      <c r="J13" s="18" t="s">
        <v>1127</v>
      </c>
    </row>
    <row r="14" spans="1:10" s="13" customFormat="1" ht="27">
      <c r="A14" s="15">
        <v>232</v>
      </c>
      <c r="B14" s="56">
        <v>11</v>
      </c>
      <c r="C14" s="148">
        <v>8</v>
      </c>
      <c r="D14" s="21" t="s">
        <v>770</v>
      </c>
      <c r="E14" s="148" t="s">
        <v>280</v>
      </c>
      <c r="F14" s="148" t="s">
        <v>281</v>
      </c>
      <c r="G14" s="148" t="s">
        <v>841</v>
      </c>
      <c r="H14" s="17">
        <v>50</v>
      </c>
      <c r="I14" s="148" t="s">
        <v>289</v>
      </c>
      <c r="J14" s="18" t="s">
        <v>1127</v>
      </c>
    </row>
    <row r="15" spans="1:10" s="13" customFormat="1" ht="27">
      <c r="A15" s="15">
        <v>233</v>
      </c>
      <c r="B15" s="16">
        <v>12</v>
      </c>
      <c r="C15" s="148">
        <v>8</v>
      </c>
      <c r="D15" s="21" t="s">
        <v>771</v>
      </c>
      <c r="E15" s="148" t="s">
        <v>772</v>
      </c>
      <c r="F15" s="148" t="s">
        <v>282</v>
      </c>
      <c r="G15" s="148" t="s">
        <v>845</v>
      </c>
      <c r="H15" s="17">
        <v>12</v>
      </c>
      <c r="I15" s="148" t="s">
        <v>289</v>
      </c>
      <c r="J15" s="18" t="s">
        <v>1127</v>
      </c>
    </row>
    <row r="16" spans="1:10" s="13" customFormat="1" ht="27">
      <c r="A16" s="15">
        <v>234</v>
      </c>
      <c r="B16" s="56">
        <v>13</v>
      </c>
      <c r="C16" s="148">
        <v>8</v>
      </c>
      <c r="D16" s="21" t="s">
        <v>773</v>
      </c>
      <c r="E16" s="148" t="s">
        <v>283</v>
      </c>
      <c r="F16" s="148" t="s">
        <v>282</v>
      </c>
      <c r="G16" s="148" t="s">
        <v>845</v>
      </c>
      <c r="H16" s="17">
        <v>5</v>
      </c>
      <c r="I16" s="148" t="s">
        <v>289</v>
      </c>
      <c r="J16" s="18" t="s">
        <v>1127</v>
      </c>
    </row>
    <row r="17" spans="1:10" s="13" customFormat="1" ht="27">
      <c r="A17" s="15">
        <v>235</v>
      </c>
      <c r="B17" s="16">
        <v>14</v>
      </c>
      <c r="C17" s="148">
        <v>8</v>
      </c>
      <c r="D17" s="21" t="s">
        <v>774</v>
      </c>
      <c r="E17" s="148" t="s">
        <v>284</v>
      </c>
      <c r="F17" s="148" t="s">
        <v>278</v>
      </c>
      <c r="G17" s="148" t="s">
        <v>845</v>
      </c>
      <c r="H17" s="17">
        <v>25</v>
      </c>
      <c r="I17" s="148" t="s">
        <v>289</v>
      </c>
      <c r="J17" s="18" t="s">
        <v>1127</v>
      </c>
    </row>
    <row r="18" spans="1:10" s="13" customFormat="1" ht="27">
      <c r="A18" s="15">
        <v>236</v>
      </c>
      <c r="B18" s="56">
        <v>15</v>
      </c>
      <c r="C18" s="148">
        <v>8</v>
      </c>
      <c r="D18" s="21" t="s">
        <v>775</v>
      </c>
      <c r="E18" s="148" t="s">
        <v>776</v>
      </c>
      <c r="F18" s="148" t="s">
        <v>43</v>
      </c>
      <c r="G18" s="148" t="s">
        <v>285</v>
      </c>
      <c r="H18" s="17">
        <v>25</v>
      </c>
      <c r="I18" s="148" t="s">
        <v>289</v>
      </c>
      <c r="J18" s="18" t="s">
        <v>1130</v>
      </c>
    </row>
    <row r="19" spans="1:10" s="13" customFormat="1" ht="27">
      <c r="A19" s="15">
        <v>237</v>
      </c>
      <c r="B19" s="16">
        <v>16</v>
      </c>
      <c r="C19" s="148">
        <v>8</v>
      </c>
      <c r="D19" s="21" t="s">
        <v>450</v>
      </c>
      <c r="E19" s="148" t="s">
        <v>286</v>
      </c>
      <c r="F19" s="148" t="s">
        <v>287</v>
      </c>
      <c r="G19" s="148" t="s">
        <v>845</v>
      </c>
      <c r="H19" s="17">
        <v>1</v>
      </c>
      <c r="I19" s="148" t="s">
        <v>289</v>
      </c>
      <c r="J19" s="18" t="s">
        <v>1130</v>
      </c>
    </row>
    <row r="20" spans="1:10" s="13" customFormat="1" ht="27">
      <c r="A20" s="15">
        <v>238</v>
      </c>
      <c r="B20" s="56">
        <v>17</v>
      </c>
      <c r="C20" s="148">
        <v>8</v>
      </c>
      <c r="D20" s="21" t="s">
        <v>777</v>
      </c>
      <c r="E20" s="148" t="s">
        <v>778</v>
      </c>
      <c r="F20" s="148" t="s">
        <v>287</v>
      </c>
      <c r="G20" s="148" t="s">
        <v>845</v>
      </c>
      <c r="H20" s="17">
        <v>1</v>
      </c>
      <c r="I20" s="148" t="s">
        <v>289</v>
      </c>
      <c r="J20" s="18" t="s">
        <v>1129</v>
      </c>
    </row>
    <row r="21" spans="1:10" s="13" customFormat="1" ht="27">
      <c r="A21" s="15">
        <v>239</v>
      </c>
      <c r="B21" s="16">
        <v>18</v>
      </c>
      <c r="C21" s="148">
        <v>8</v>
      </c>
      <c r="D21" s="21" t="s">
        <v>780</v>
      </c>
      <c r="E21" s="148" t="s">
        <v>781</v>
      </c>
      <c r="F21" s="148" t="s">
        <v>288</v>
      </c>
      <c r="G21" s="148" t="s">
        <v>845</v>
      </c>
      <c r="H21" s="17">
        <v>1</v>
      </c>
      <c r="I21" s="148" t="s">
        <v>289</v>
      </c>
      <c r="J21" s="18" t="s">
        <v>1129</v>
      </c>
    </row>
    <row r="22" spans="1:10" s="13" customFormat="1" ht="27">
      <c r="A22" s="15">
        <v>240</v>
      </c>
      <c r="B22" s="56">
        <v>19</v>
      </c>
      <c r="C22" s="148">
        <v>8</v>
      </c>
      <c r="D22" s="21" t="s">
        <v>451</v>
      </c>
      <c r="E22" s="148" t="s">
        <v>782</v>
      </c>
      <c r="F22" s="148" t="s">
        <v>288</v>
      </c>
      <c r="G22" s="148" t="s">
        <v>845</v>
      </c>
      <c r="H22" s="17">
        <v>1</v>
      </c>
      <c r="I22" s="148" t="s">
        <v>289</v>
      </c>
      <c r="J22" s="18" t="s">
        <v>1129</v>
      </c>
    </row>
    <row r="23" spans="1:10" s="13" customFormat="1" ht="27">
      <c r="A23" s="15">
        <v>241</v>
      </c>
      <c r="B23" s="16">
        <v>20</v>
      </c>
      <c r="C23" s="148">
        <v>8</v>
      </c>
      <c r="D23" s="21" t="s">
        <v>452</v>
      </c>
      <c r="E23" s="148" t="s">
        <v>783</v>
      </c>
      <c r="F23" s="148" t="s">
        <v>288</v>
      </c>
      <c r="G23" s="148" t="s">
        <v>845</v>
      </c>
      <c r="H23" s="17">
        <v>1</v>
      </c>
      <c r="I23" s="148" t="s">
        <v>289</v>
      </c>
      <c r="J23" s="18" t="s">
        <v>1129</v>
      </c>
    </row>
    <row r="24" spans="1:10" s="13" customFormat="1" ht="27">
      <c r="A24" s="15">
        <v>242</v>
      </c>
      <c r="B24" s="56">
        <v>21</v>
      </c>
      <c r="C24" s="148">
        <v>8</v>
      </c>
      <c r="D24" s="21" t="s">
        <v>784</v>
      </c>
      <c r="E24" s="148" t="s">
        <v>785</v>
      </c>
      <c r="F24" s="148" t="s">
        <v>288</v>
      </c>
      <c r="G24" s="148" t="s">
        <v>845</v>
      </c>
      <c r="H24" s="17">
        <v>1</v>
      </c>
      <c r="I24" s="148" t="s">
        <v>289</v>
      </c>
      <c r="J24" s="18" t="s">
        <v>1129</v>
      </c>
    </row>
    <row r="25" spans="1:10" s="13" customFormat="1" ht="27">
      <c r="A25" s="15">
        <v>243</v>
      </c>
      <c r="B25" s="16">
        <v>22</v>
      </c>
      <c r="C25" s="148">
        <v>8</v>
      </c>
      <c r="D25" s="21" t="s">
        <v>453</v>
      </c>
      <c r="E25" s="148" t="s">
        <v>786</v>
      </c>
      <c r="F25" s="148" t="s">
        <v>288</v>
      </c>
      <c r="G25" s="148" t="s">
        <v>845</v>
      </c>
      <c r="H25" s="17">
        <v>1</v>
      </c>
      <c r="I25" s="148" t="s">
        <v>289</v>
      </c>
      <c r="J25" s="18" t="s">
        <v>1129</v>
      </c>
    </row>
    <row r="26" spans="1:10" s="13" customFormat="1" ht="27">
      <c r="A26" s="15">
        <v>244</v>
      </c>
      <c r="B26" s="56">
        <v>23</v>
      </c>
      <c r="C26" s="148">
        <v>8</v>
      </c>
      <c r="D26" s="21" t="s">
        <v>200</v>
      </c>
      <c r="E26" s="17" t="s">
        <v>787</v>
      </c>
      <c r="F26" s="17" t="s">
        <v>117</v>
      </c>
      <c r="G26" s="17" t="s">
        <v>743</v>
      </c>
      <c r="H26" s="17">
        <v>1</v>
      </c>
      <c r="I26" s="17" t="s">
        <v>118</v>
      </c>
      <c r="J26" s="17" t="s">
        <v>265</v>
      </c>
    </row>
    <row r="27" spans="1:10" s="13" customFormat="1" ht="27">
      <c r="A27" s="15">
        <v>245</v>
      </c>
      <c r="B27" s="16">
        <v>24</v>
      </c>
      <c r="C27" s="148">
        <v>8</v>
      </c>
      <c r="D27" s="21" t="s">
        <v>201</v>
      </c>
      <c r="E27" s="17" t="s">
        <v>788</v>
      </c>
      <c r="F27" s="17" t="s">
        <v>119</v>
      </c>
      <c r="G27" s="17" t="s">
        <v>743</v>
      </c>
      <c r="H27" s="17">
        <v>1</v>
      </c>
      <c r="I27" s="17" t="s">
        <v>118</v>
      </c>
      <c r="J27" s="17" t="s">
        <v>265</v>
      </c>
    </row>
    <row r="28" spans="1:10" s="13" customFormat="1" ht="27">
      <c r="A28" s="15">
        <v>246</v>
      </c>
      <c r="B28" s="56">
        <v>25</v>
      </c>
      <c r="C28" s="148">
        <v>8</v>
      </c>
      <c r="D28" s="21" t="s">
        <v>204</v>
      </c>
      <c r="E28" s="18" t="s">
        <v>789</v>
      </c>
      <c r="F28" s="18" t="s">
        <v>30</v>
      </c>
      <c r="G28" s="17" t="s">
        <v>743</v>
      </c>
      <c r="H28" s="161">
        <v>2</v>
      </c>
      <c r="I28" s="17" t="s">
        <v>118</v>
      </c>
      <c r="J28" s="18" t="s">
        <v>311</v>
      </c>
    </row>
    <row r="29" spans="1:10" s="13" customFormat="1" ht="27">
      <c r="A29" s="15">
        <v>247</v>
      </c>
      <c r="B29" s="16">
        <v>26</v>
      </c>
      <c r="C29" s="148">
        <v>8</v>
      </c>
      <c r="D29" s="21" t="s">
        <v>262</v>
      </c>
      <c r="E29" s="186" t="s">
        <v>129</v>
      </c>
      <c r="F29" s="187" t="s">
        <v>30</v>
      </c>
      <c r="G29" s="17" t="s">
        <v>743</v>
      </c>
      <c r="H29" s="188">
        <v>10</v>
      </c>
      <c r="I29" s="17" t="s">
        <v>118</v>
      </c>
      <c r="J29" s="18" t="s">
        <v>311</v>
      </c>
    </row>
    <row r="30" spans="1:10" s="13" customFormat="1" ht="27">
      <c r="A30" s="15">
        <v>248</v>
      </c>
      <c r="B30" s="56">
        <v>27</v>
      </c>
      <c r="C30" s="148">
        <v>8</v>
      </c>
      <c r="D30" s="21" t="s">
        <v>205</v>
      </c>
      <c r="E30" s="17" t="s">
        <v>144</v>
      </c>
      <c r="F30" s="17" t="s">
        <v>30</v>
      </c>
      <c r="G30" s="17" t="s">
        <v>743</v>
      </c>
      <c r="H30" s="17">
        <v>15</v>
      </c>
      <c r="I30" s="17" t="s">
        <v>118</v>
      </c>
      <c r="J30" s="18" t="s">
        <v>311</v>
      </c>
    </row>
    <row r="31" spans="1:10" s="13" customFormat="1" ht="27">
      <c r="A31" s="15">
        <v>249</v>
      </c>
      <c r="B31" s="16">
        <v>28</v>
      </c>
      <c r="C31" s="148">
        <v>8</v>
      </c>
      <c r="D31" s="21" t="s">
        <v>256</v>
      </c>
      <c r="E31" s="186" t="s">
        <v>790</v>
      </c>
      <c r="F31" s="17" t="s">
        <v>43</v>
      </c>
      <c r="G31" s="17" t="s">
        <v>743</v>
      </c>
      <c r="H31" s="188">
        <v>10</v>
      </c>
      <c r="I31" s="18" t="s">
        <v>66</v>
      </c>
      <c r="J31" s="17" t="s">
        <v>341</v>
      </c>
    </row>
    <row r="32" spans="1:10" s="13" customFormat="1" ht="27">
      <c r="A32" s="15">
        <v>250</v>
      </c>
      <c r="B32" s="56">
        <v>29</v>
      </c>
      <c r="C32" s="148">
        <v>8</v>
      </c>
      <c r="D32" s="21" t="s">
        <v>1116</v>
      </c>
      <c r="E32" s="186" t="s">
        <v>1096</v>
      </c>
      <c r="F32" s="17" t="s">
        <v>1097</v>
      </c>
      <c r="G32" s="17" t="s">
        <v>743</v>
      </c>
      <c r="H32" s="188">
        <v>20</v>
      </c>
      <c r="I32" s="18" t="s">
        <v>66</v>
      </c>
      <c r="J32" s="17" t="s">
        <v>341</v>
      </c>
    </row>
    <row r="33" spans="1:10" s="13" customFormat="1" ht="27">
      <c r="A33" s="15">
        <v>251</v>
      </c>
      <c r="B33" s="16">
        <v>30</v>
      </c>
      <c r="C33" s="148">
        <v>8</v>
      </c>
      <c r="D33" s="21" t="s">
        <v>257</v>
      </c>
      <c r="E33" s="186" t="s">
        <v>791</v>
      </c>
      <c r="F33" s="17" t="s">
        <v>111</v>
      </c>
      <c r="G33" s="17" t="s">
        <v>743</v>
      </c>
      <c r="H33" s="188">
        <v>20</v>
      </c>
      <c r="I33" s="18" t="s">
        <v>66</v>
      </c>
      <c r="J33" s="17" t="s">
        <v>82</v>
      </c>
    </row>
    <row r="34" spans="1:10" s="13" customFormat="1" ht="27">
      <c r="A34" s="15">
        <v>252</v>
      </c>
      <c r="B34" s="56">
        <v>31</v>
      </c>
      <c r="C34" s="148">
        <v>8</v>
      </c>
      <c r="D34" s="21" t="s">
        <v>202</v>
      </c>
      <c r="E34" s="17" t="s">
        <v>299</v>
      </c>
      <c r="F34" s="17" t="s">
        <v>111</v>
      </c>
      <c r="G34" s="17" t="s">
        <v>743</v>
      </c>
      <c r="H34" s="188">
        <v>2</v>
      </c>
      <c r="I34" s="18" t="s">
        <v>66</v>
      </c>
      <c r="J34" s="17" t="s">
        <v>24</v>
      </c>
    </row>
    <row r="35" spans="1:10" s="13" customFormat="1" ht="27.75" thickBot="1">
      <c r="A35" s="64">
        <v>253</v>
      </c>
      <c r="B35" s="49">
        <v>32</v>
      </c>
      <c r="C35" s="142">
        <v>8</v>
      </c>
      <c r="D35" s="65" t="s">
        <v>1024</v>
      </c>
      <c r="E35" s="55" t="s">
        <v>421</v>
      </c>
      <c r="F35" s="55" t="s">
        <v>792</v>
      </c>
      <c r="G35" s="55" t="s">
        <v>743</v>
      </c>
      <c r="H35" s="211">
        <v>1</v>
      </c>
      <c r="I35" s="138" t="s">
        <v>66</v>
      </c>
      <c r="J35" s="55" t="s">
        <v>338</v>
      </c>
    </row>
    <row r="38" spans="1:10" s="13" customFormat="1" ht="31.5">
      <c r="F38" s="152"/>
      <c r="G38" s="152"/>
      <c r="H38" s="152"/>
      <c r="I38" s="152"/>
      <c r="J38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C5" sqref="C5:J8"/>
    </sheetView>
  </sheetViews>
  <sheetFormatPr defaultRowHeight="16.5"/>
  <cols>
    <col min="5" max="5" width="37.375" customWidth="1"/>
  </cols>
  <sheetData>
    <row r="1" spans="1:10" s="13" customFormat="1">
      <c r="A1" s="158" t="s">
        <v>1221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54">
      <c r="A4" s="57">
        <v>254</v>
      </c>
      <c r="B4" s="56">
        <v>1</v>
      </c>
      <c r="C4" s="57">
        <v>9</v>
      </c>
      <c r="D4" s="69" t="s">
        <v>203</v>
      </c>
      <c r="E4" s="59" t="s">
        <v>793</v>
      </c>
      <c r="F4" s="59" t="s">
        <v>121</v>
      </c>
      <c r="G4" s="59" t="s">
        <v>743</v>
      </c>
      <c r="H4" s="59">
        <v>24</v>
      </c>
      <c r="I4" s="60" t="s">
        <v>122</v>
      </c>
      <c r="J4" s="48" t="s">
        <v>367</v>
      </c>
    </row>
    <row r="5" spans="1:10" s="13" customFormat="1" ht="27">
      <c r="A5" s="15">
        <v>255</v>
      </c>
      <c r="B5" s="119">
        <v>2</v>
      </c>
      <c r="C5" s="212">
        <v>9</v>
      </c>
      <c r="D5" s="213" t="s">
        <v>258</v>
      </c>
      <c r="E5" s="121" t="s">
        <v>794</v>
      </c>
      <c r="F5" s="121" t="s">
        <v>123</v>
      </c>
      <c r="G5" s="121" t="s">
        <v>743</v>
      </c>
      <c r="H5" s="121">
        <v>1</v>
      </c>
      <c r="I5" s="121" t="s">
        <v>122</v>
      </c>
      <c r="J5" s="121" t="s">
        <v>265</v>
      </c>
    </row>
    <row r="6" spans="1:10" s="13" customFormat="1" ht="27">
      <c r="A6" s="15">
        <v>256</v>
      </c>
      <c r="B6" s="119">
        <v>3</v>
      </c>
      <c r="C6" s="212">
        <v>9</v>
      </c>
      <c r="D6" s="21" t="s">
        <v>1026</v>
      </c>
      <c r="E6" s="17" t="s">
        <v>1027</v>
      </c>
      <c r="F6" s="17" t="s">
        <v>1028</v>
      </c>
      <c r="G6" s="17" t="s">
        <v>743</v>
      </c>
      <c r="H6" s="17">
        <v>12</v>
      </c>
      <c r="I6" s="17" t="s">
        <v>122</v>
      </c>
      <c r="J6" s="17" t="s">
        <v>1029</v>
      </c>
    </row>
    <row r="7" spans="1:10" s="13" customFormat="1" ht="27">
      <c r="A7" s="15">
        <v>257</v>
      </c>
      <c r="B7" s="119">
        <v>4</v>
      </c>
      <c r="C7" s="212">
        <v>9</v>
      </c>
      <c r="D7" s="58" t="s">
        <v>1077</v>
      </c>
      <c r="E7" s="60" t="s">
        <v>1078</v>
      </c>
      <c r="F7" s="60" t="s">
        <v>1079</v>
      </c>
      <c r="G7" s="60" t="s">
        <v>743</v>
      </c>
      <c r="H7" s="17">
        <v>2</v>
      </c>
      <c r="I7" s="17" t="s">
        <v>122</v>
      </c>
      <c r="J7" s="17" t="s">
        <v>1082</v>
      </c>
    </row>
    <row r="8" spans="1:10" s="13" customFormat="1" ht="27.75" thickBot="1">
      <c r="A8" s="64">
        <v>258</v>
      </c>
      <c r="B8" s="49">
        <v>5</v>
      </c>
      <c r="C8" s="142">
        <v>9</v>
      </c>
      <c r="D8" s="65" t="s">
        <v>1080</v>
      </c>
      <c r="E8" s="55" t="s">
        <v>1081</v>
      </c>
      <c r="F8" s="55" t="s">
        <v>1079</v>
      </c>
      <c r="G8" s="55" t="s">
        <v>743</v>
      </c>
      <c r="H8" s="189">
        <v>2</v>
      </c>
      <c r="I8" s="189" t="s">
        <v>122</v>
      </c>
      <c r="J8" s="189" t="s">
        <v>1082</v>
      </c>
    </row>
    <row r="11" spans="1:10" s="13" customFormat="1" ht="31.5">
      <c r="F11" s="152"/>
      <c r="G11" s="152"/>
      <c r="H11" s="152"/>
      <c r="I11" s="152"/>
      <c r="J11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D4" sqref="D4:J16"/>
    </sheetView>
  </sheetViews>
  <sheetFormatPr defaultRowHeight="16.5"/>
  <cols>
    <col min="5" max="5" width="39.125" customWidth="1"/>
    <col min="10" max="10" width="28.25" bestFit="1" customWidth="1"/>
  </cols>
  <sheetData>
    <row r="1" spans="1:11" s="13" customFormat="1">
      <c r="A1" s="158" t="s">
        <v>1225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1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1" s="13" customFormat="1" ht="17.25" thickBo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1" s="13" customFormat="1" ht="27">
      <c r="A4" s="57">
        <v>259</v>
      </c>
      <c r="B4" s="43">
        <v>1</v>
      </c>
      <c r="C4" s="129">
        <v>10</v>
      </c>
      <c r="D4" s="58" t="s">
        <v>1033</v>
      </c>
      <c r="E4" s="190" t="s">
        <v>1034</v>
      </c>
      <c r="F4" s="191" t="s">
        <v>1035</v>
      </c>
      <c r="G4" s="67" t="s">
        <v>809</v>
      </c>
      <c r="H4" s="192">
        <v>90</v>
      </c>
      <c r="I4" s="60" t="s">
        <v>1036</v>
      </c>
      <c r="J4" s="67" t="s">
        <v>1076</v>
      </c>
      <c r="K4" s="137" t="s">
        <v>1134</v>
      </c>
    </row>
    <row r="5" spans="1:11" s="13" customFormat="1" ht="27">
      <c r="A5" s="15">
        <v>260</v>
      </c>
      <c r="B5" s="25">
        <v>2</v>
      </c>
      <c r="C5" s="44">
        <v>10</v>
      </c>
      <c r="D5" s="21" t="s">
        <v>1037</v>
      </c>
      <c r="E5" s="193" t="s">
        <v>1038</v>
      </c>
      <c r="F5" s="194" t="s">
        <v>1039</v>
      </c>
      <c r="G5" s="18" t="s">
        <v>1040</v>
      </c>
      <c r="H5" s="195">
        <v>12</v>
      </c>
      <c r="I5" s="60" t="s">
        <v>1036</v>
      </c>
      <c r="J5" s="18" t="s">
        <v>1041</v>
      </c>
    </row>
    <row r="6" spans="1:11" s="13" customFormat="1" ht="27">
      <c r="A6" s="15">
        <v>261</v>
      </c>
      <c r="B6" s="25">
        <v>3</v>
      </c>
      <c r="C6" s="44">
        <v>10</v>
      </c>
      <c r="D6" s="21" t="s">
        <v>1042</v>
      </c>
      <c r="E6" s="193" t="s">
        <v>1043</v>
      </c>
      <c r="F6" s="194" t="s">
        <v>1044</v>
      </c>
      <c r="G6" s="18" t="s">
        <v>1040</v>
      </c>
      <c r="H6" s="195">
        <v>12</v>
      </c>
      <c r="I6" s="60" t="s">
        <v>1036</v>
      </c>
      <c r="J6" s="18" t="s">
        <v>1041</v>
      </c>
    </row>
    <row r="7" spans="1:11" s="13" customFormat="1" ht="27">
      <c r="A7" s="15">
        <v>262</v>
      </c>
      <c r="B7" s="25">
        <v>4</v>
      </c>
      <c r="C7" s="44">
        <v>10</v>
      </c>
      <c r="D7" s="21" t="s">
        <v>1045</v>
      </c>
      <c r="E7" s="193" t="s">
        <v>1046</v>
      </c>
      <c r="F7" s="194" t="s">
        <v>1044</v>
      </c>
      <c r="G7" s="18" t="s">
        <v>1040</v>
      </c>
      <c r="H7" s="195">
        <v>12</v>
      </c>
      <c r="I7" s="60" t="s">
        <v>1036</v>
      </c>
      <c r="J7" s="18" t="s">
        <v>1047</v>
      </c>
    </row>
    <row r="8" spans="1:11" s="13" customFormat="1" ht="27">
      <c r="A8" s="15">
        <v>263</v>
      </c>
      <c r="B8" s="25">
        <v>5</v>
      </c>
      <c r="C8" s="44">
        <v>10</v>
      </c>
      <c r="D8" s="21" t="s">
        <v>1048</v>
      </c>
      <c r="E8" s="193" t="s">
        <v>1049</v>
      </c>
      <c r="F8" s="194" t="s">
        <v>1039</v>
      </c>
      <c r="G8" s="18" t="s">
        <v>1040</v>
      </c>
      <c r="H8" s="195">
        <v>1</v>
      </c>
      <c r="I8" s="60" t="s">
        <v>1036</v>
      </c>
      <c r="J8" s="18" t="s">
        <v>1047</v>
      </c>
    </row>
    <row r="9" spans="1:11" s="13" customFormat="1" ht="27">
      <c r="A9" s="15">
        <v>264</v>
      </c>
      <c r="B9" s="25">
        <v>6</v>
      </c>
      <c r="C9" s="44">
        <v>10</v>
      </c>
      <c r="D9" s="21" t="s">
        <v>1050</v>
      </c>
      <c r="E9" s="193" t="s">
        <v>1051</v>
      </c>
      <c r="F9" s="194" t="s">
        <v>1052</v>
      </c>
      <c r="G9" s="18" t="s">
        <v>1040</v>
      </c>
      <c r="H9" s="195">
        <v>6</v>
      </c>
      <c r="I9" s="60" t="s">
        <v>1036</v>
      </c>
      <c r="J9" s="18" t="s">
        <v>1047</v>
      </c>
    </row>
    <row r="10" spans="1:11" s="13" customFormat="1" ht="27">
      <c r="A10" s="15">
        <v>265</v>
      </c>
      <c r="B10" s="25">
        <v>7</v>
      </c>
      <c r="C10" s="44">
        <v>10</v>
      </c>
      <c r="D10" s="21" t="s">
        <v>1053</v>
      </c>
      <c r="E10" s="193" t="s">
        <v>1054</v>
      </c>
      <c r="F10" s="194" t="s">
        <v>1055</v>
      </c>
      <c r="G10" s="18" t="s">
        <v>1040</v>
      </c>
      <c r="H10" s="195">
        <v>12</v>
      </c>
      <c r="I10" s="60" t="s">
        <v>1036</v>
      </c>
      <c r="J10" s="18" t="s">
        <v>1047</v>
      </c>
    </row>
    <row r="11" spans="1:11" s="13" customFormat="1" ht="27">
      <c r="A11" s="15">
        <v>266</v>
      </c>
      <c r="B11" s="25">
        <v>8</v>
      </c>
      <c r="C11" s="44">
        <v>10</v>
      </c>
      <c r="D11" s="21" t="s">
        <v>1056</v>
      </c>
      <c r="E11" s="193" t="s">
        <v>1057</v>
      </c>
      <c r="F11" s="194" t="s">
        <v>1058</v>
      </c>
      <c r="G11" s="18" t="s">
        <v>1040</v>
      </c>
      <c r="H11" s="195">
        <v>1</v>
      </c>
      <c r="I11" s="60" t="s">
        <v>1036</v>
      </c>
      <c r="J11" s="18" t="s">
        <v>1047</v>
      </c>
    </row>
    <row r="12" spans="1:11" s="13" customFormat="1" ht="27">
      <c r="A12" s="15">
        <v>267</v>
      </c>
      <c r="B12" s="25">
        <v>9</v>
      </c>
      <c r="C12" s="44">
        <v>10</v>
      </c>
      <c r="D12" s="21" t="s">
        <v>1059</v>
      </c>
      <c r="E12" s="193" t="s">
        <v>1060</v>
      </c>
      <c r="F12" s="194" t="s">
        <v>304</v>
      </c>
      <c r="G12" s="18" t="s">
        <v>1061</v>
      </c>
      <c r="H12" s="195">
        <v>50</v>
      </c>
      <c r="I12" s="60" t="s">
        <v>1036</v>
      </c>
      <c r="J12" s="18" t="s">
        <v>1047</v>
      </c>
    </row>
    <row r="13" spans="1:11" s="13" customFormat="1" ht="27">
      <c r="A13" s="15">
        <v>268</v>
      </c>
      <c r="B13" s="25">
        <v>10</v>
      </c>
      <c r="C13" s="44">
        <v>10</v>
      </c>
      <c r="D13" s="21" t="s">
        <v>1062</v>
      </c>
      <c r="E13" s="193" t="s">
        <v>1063</v>
      </c>
      <c r="F13" s="194" t="s">
        <v>1064</v>
      </c>
      <c r="G13" s="18" t="s">
        <v>1061</v>
      </c>
      <c r="H13" s="195">
        <v>8</v>
      </c>
      <c r="I13" s="60" t="s">
        <v>1036</v>
      </c>
      <c r="J13" s="18" t="s">
        <v>1047</v>
      </c>
    </row>
    <row r="14" spans="1:11" s="13" customFormat="1" ht="27">
      <c r="A14" s="15">
        <v>269</v>
      </c>
      <c r="B14" s="25">
        <v>11</v>
      </c>
      <c r="C14" s="44">
        <v>10</v>
      </c>
      <c r="D14" s="21" t="s">
        <v>1065</v>
      </c>
      <c r="E14" s="193" t="s">
        <v>1066</v>
      </c>
      <c r="F14" s="194" t="s">
        <v>1067</v>
      </c>
      <c r="G14" s="18" t="s">
        <v>1061</v>
      </c>
      <c r="H14" s="195">
        <v>1</v>
      </c>
      <c r="I14" s="60" t="s">
        <v>1036</v>
      </c>
      <c r="J14" s="18" t="s">
        <v>1047</v>
      </c>
    </row>
    <row r="15" spans="1:11" s="13" customFormat="1" ht="27">
      <c r="A15" s="15">
        <v>270</v>
      </c>
      <c r="B15" s="25">
        <v>12</v>
      </c>
      <c r="C15" s="44">
        <v>10</v>
      </c>
      <c r="D15" s="21" t="s">
        <v>1068</v>
      </c>
      <c r="E15" s="193" t="s">
        <v>1069</v>
      </c>
      <c r="F15" s="194" t="s">
        <v>1070</v>
      </c>
      <c r="G15" s="18" t="s">
        <v>1040</v>
      </c>
      <c r="H15" s="195">
        <v>36</v>
      </c>
      <c r="I15" s="60" t="s">
        <v>1036</v>
      </c>
      <c r="J15" s="18" t="s">
        <v>1047</v>
      </c>
    </row>
    <row r="16" spans="1:11" s="13" customFormat="1" ht="27.75" thickBot="1">
      <c r="A16" s="64">
        <v>271</v>
      </c>
      <c r="B16" s="61">
        <v>13</v>
      </c>
      <c r="C16" s="130">
        <v>10</v>
      </c>
      <c r="D16" s="65" t="s">
        <v>1071</v>
      </c>
      <c r="E16" s="196" t="s">
        <v>1072</v>
      </c>
      <c r="F16" s="197" t="s">
        <v>1073</v>
      </c>
      <c r="G16" s="138" t="s">
        <v>1074</v>
      </c>
      <c r="H16" s="198">
        <v>1</v>
      </c>
      <c r="I16" s="55" t="s">
        <v>1036</v>
      </c>
      <c r="J16" s="138" t="s">
        <v>1075</v>
      </c>
    </row>
    <row r="20" spans="6:10" s="13" customFormat="1" ht="31.5">
      <c r="F20" s="152"/>
      <c r="G20" s="152"/>
      <c r="H20" s="152"/>
      <c r="I20" s="152"/>
      <c r="J20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A11" sqref="A11:XFD11"/>
    </sheetView>
  </sheetViews>
  <sheetFormatPr defaultRowHeight="16.5"/>
  <cols>
    <col min="5" max="5" width="34.375" customWidth="1"/>
    <col min="10" max="10" width="28.25" bestFit="1" customWidth="1"/>
  </cols>
  <sheetData>
    <row r="1" spans="1:10" s="13" customFormat="1">
      <c r="A1" s="158" t="s">
        <v>1224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272</v>
      </c>
      <c r="B4" s="56">
        <v>1</v>
      </c>
      <c r="C4" s="57">
        <v>11</v>
      </c>
      <c r="D4" s="58" t="s">
        <v>259</v>
      </c>
      <c r="E4" s="71" t="s">
        <v>294</v>
      </c>
      <c r="F4" s="71" t="s">
        <v>124</v>
      </c>
      <c r="G4" s="70" t="s">
        <v>20</v>
      </c>
      <c r="H4" s="71">
        <v>24</v>
      </c>
      <c r="I4" s="72" t="s">
        <v>125</v>
      </c>
      <c r="J4" s="73" t="s">
        <v>368</v>
      </c>
    </row>
    <row r="5" spans="1:10" s="13" customFormat="1" ht="27">
      <c r="A5" s="15">
        <v>273</v>
      </c>
      <c r="B5" s="16">
        <v>2</v>
      </c>
      <c r="C5" s="15">
        <v>11</v>
      </c>
      <c r="D5" s="21" t="s">
        <v>260</v>
      </c>
      <c r="E5" s="4" t="s">
        <v>296</v>
      </c>
      <c r="F5" s="4" t="s">
        <v>126</v>
      </c>
      <c r="G5" s="105" t="s">
        <v>20</v>
      </c>
      <c r="H5" s="4">
        <v>1</v>
      </c>
      <c r="I5" s="14" t="s">
        <v>125</v>
      </c>
      <c r="J5" s="26" t="s">
        <v>369</v>
      </c>
    </row>
    <row r="6" spans="1:10" s="13" customFormat="1" ht="27">
      <c r="A6" s="15">
        <v>274</v>
      </c>
      <c r="B6" s="16">
        <v>3</v>
      </c>
      <c r="C6" s="15">
        <v>11</v>
      </c>
      <c r="D6" s="21" t="s">
        <v>261</v>
      </c>
      <c r="E6" s="4" t="s">
        <v>795</v>
      </c>
      <c r="F6" s="4" t="s">
        <v>127</v>
      </c>
      <c r="G6" s="31" t="s">
        <v>20</v>
      </c>
      <c r="H6" s="4">
        <v>1</v>
      </c>
      <c r="I6" s="14" t="s">
        <v>128</v>
      </c>
      <c r="J6" s="18" t="s">
        <v>338</v>
      </c>
    </row>
    <row r="7" spans="1:10" s="13" customFormat="1" ht="27">
      <c r="A7" s="15">
        <v>275</v>
      </c>
      <c r="B7" s="16">
        <v>4</v>
      </c>
      <c r="C7" s="15">
        <v>11</v>
      </c>
      <c r="D7" s="22" t="s">
        <v>267</v>
      </c>
      <c r="E7" s="7" t="s">
        <v>796</v>
      </c>
      <c r="F7" s="23" t="s">
        <v>797</v>
      </c>
      <c r="G7" s="44" t="s">
        <v>618</v>
      </c>
      <c r="H7" s="4">
        <v>2</v>
      </c>
      <c r="I7" s="23" t="s">
        <v>268</v>
      </c>
      <c r="J7" s="26" t="s">
        <v>369</v>
      </c>
    </row>
    <row r="8" spans="1:10" s="13" customFormat="1" ht="27.75" thickBot="1">
      <c r="A8" s="64">
        <v>276</v>
      </c>
      <c r="B8" s="49">
        <v>5</v>
      </c>
      <c r="C8" s="64">
        <v>11</v>
      </c>
      <c r="D8" s="51" t="s">
        <v>798</v>
      </c>
      <c r="E8" s="74" t="s">
        <v>305</v>
      </c>
      <c r="F8" s="50" t="s">
        <v>799</v>
      </c>
      <c r="G8" s="50" t="s">
        <v>618</v>
      </c>
      <c r="H8" s="133">
        <v>20</v>
      </c>
      <c r="I8" s="50" t="s">
        <v>268</v>
      </c>
      <c r="J8" s="52" t="s">
        <v>369</v>
      </c>
    </row>
    <row r="11" spans="1:10" s="13" customFormat="1" ht="31.5">
      <c r="F11" s="152"/>
      <c r="G11" s="152"/>
      <c r="H11" s="152"/>
      <c r="I11" s="152"/>
      <c r="J11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opLeftCell="A88" workbookViewId="0">
      <selection activeCell="A80" sqref="A80:XFD80"/>
    </sheetView>
  </sheetViews>
  <sheetFormatPr defaultRowHeight="16.5"/>
  <cols>
    <col min="5" max="5" width="45.625" customWidth="1"/>
    <col min="10" max="10" width="28.25" bestFit="1" customWidth="1"/>
  </cols>
  <sheetData>
    <row r="1" spans="1:10" s="13" customFormat="1">
      <c r="A1" s="158" t="s">
        <v>1223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 ht="17.25" thickBo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277</v>
      </c>
      <c r="B4" s="126">
        <v>1</v>
      </c>
      <c r="C4" s="57">
        <v>12</v>
      </c>
      <c r="D4" s="22" t="s">
        <v>872</v>
      </c>
      <c r="E4" s="112" t="s">
        <v>873</v>
      </c>
      <c r="F4" s="113">
        <v>300</v>
      </c>
      <c r="G4" s="26" t="s">
        <v>809</v>
      </c>
      <c r="H4" s="59">
        <v>20</v>
      </c>
      <c r="I4" s="60" t="s">
        <v>120</v>
      </c>
      <c r="J4" s="73" t="s">
        <v>1003</v>
      </c>
    </row>
    <row r="5" spans="1:10" s="13" customFormat="1" ht="27">
      <c r="A5" s="15">
        <v>278</v>
      </c>
      <c r="B5" s="16">
        <v>2</v>
      </c>
      <c r="C5" s="15">
        <v>12</v>
      </c>
      <c r="D5" s="22" t="s">
        <v>874</v>
      </c>
      <c r="E5" s="112" t="s">
        <v>875</v>
      </c>
      <c r="F5" s="113">
        <v>300</v>
      </c>
      <c r="G5" s="26" t="s">
        <v>809</v>
      </c>
      <c r="H5" s="3">
        <v>20</v>
      </c>
      <c r="I5" s="91" t="s">
        <v>120</v>
      </c>
      <c r="J5" s="92" t="s">
        <v>1005</v>
      </c>
    </row>
    <row r="6" spans="1:10" s="13" customFormat="1" ht="27">
      <c r="A6" s="15">
        <v>279</v>
      </c>
      <c r="B6" s="56">
        <v>3</v>
      </c>
      <c r="C6" s="15">
        <v>12</v>
      </c>
      <c r="D6" s="22" t="s">
        <v>876</v>
      </c>
      <c r="E6" s="112" t="s">
        <v>877</v>
      </c>
      <c r="F6" s="113">
        <v>300</v>
      </c>
      <c r="G6" s="26" t="s">
        <v>809</v>
      </c>
      <c r="H6" s="24">
        <v>10</v>
      </c>
      <c r="I6" s="91" t="s">
        <v>120</v>
      </c>
      <c r="J6" s="92" t="s">
        <v>1005</v>
      </c>
    </row>
    <row r="7" spans="1:10" s="13" customFormat="1" ht="27">
      <c r="A7" s="15">
        <v>280</v>
      </c>
      <c r="B7" s="16">
        <v>4</v>
      </c>
      <c r="C7" s="15">
        <v>12</v>
      </c>
      <c r="D7" s="22" t="s">
        <v>878</v>
      </c>
      <c r="E7" s="112" t="s">
        <v>879</v>
      </c>
      <c r="F7" s="113">
        <v>300</v>
      </c>
      <c r="G7" s="26" t="s">
        <v>809</v>
      </c>
      <c r="H7" s="24">
        <v>8</v>
      </c>
      <c r="I7" s="91" t="s">
        <v>120</v>
      </c>
      <c r="J7" s="92" t="s">
        <v>1004</v>
      </c>
    </row>
    <row r="8" spans="1:10" s="13" customFormat="1" ht="27">
      <c r="A8" s="15">
        <v>281</v>
      </c>
      <c r="B8" s="56">
        <v>5</v>
      </c>
      <c r="C8" s="15">
        <v>12</v>
      </c>
      <c r="D8" s="22" t="s">
        <v>880</v>
      </c>
      <c r="E8" s="112" t="s">
        <v>881</v>
      </c>
      <c r="F8" s="113">
        <v>300</v>
      </c>
      <c r="G8" s="26" t="s">
        <v>809</v>
      </c>
      <c r="H8" s="24">
        <v>10</v>
      </c>
      <c r="I8" s="91" t="s">
        <v>120</v>
      </c>
      <c r="J8" s="92" t="s">
        <v>1004</v>
      </c>
    </row>
    <row r="9" spans="1:10" s="13" customFormat="1" ht="27">
      <c r="A9" s="15">
        <v>282</v>
      </c>
      <c r="B9" s="16">
        <v>6</v>
      </c>
      <c r="C9" s="15">
        <v>12</v>
      </c>
      <c r="D9" s="22" t="s">
        <v>882</v>
      </c>
      <c r="E9" s="112" t="s">
        <v>883</v>
      </c>
      <c r="F9" s="113">
        <v>300</v>
      </c>
      <c r="G9" s="26" t="s">
        <v>809</v>
      </c>
      <c r="H9" s="24">
        <v>2</v>
      </c>
      <c r="I9" s="91" t="s">
        <v>120</v>
      </c>
      <c r="J9" s="92" t="s">
        <v>1004</v>
      </c>
    </row>
    <row r="10" spans="1:10" s="13" customFormat="1" ht="27">
      <c r="A10" s="15">
        <v>283</v>
      </c>
      <c r="B10" s="56">
        <v>7</v>
      </c>
      <c r="C10" s="15">
        <v>12</v>
      </c>
      <c r="D10" s="22" t="s">
        <v>884</v>
      </c>
      <c r="E10" s="112" t="s">
        <v>885</v>
      </c>
      <c r="F10" s="113">
        <v>300</v>
      </c>
      <c r="G10" s="26" t="s">
        <v>809</v>
      </c>
      <c r="H10" s="24">
        <v>10</v>
      </c>
      <c r="I10" s="91" t="s">
        <v>120</v>
      </c>
      <c r="J10" s="92" t="s">
        <v>1004</v>
      </c>
    </row>
    <row r="11" spans="1:10" s="13" customFormat="1" ht="27">
      <c r="A11" s="15">
        <v>284</v>
      </c>
      <c r="B11" s="16">
        <v>8</v>
      </c>
      <c r="C11" s="15">
        <v>12</v>
      </c>
      <c r="D11" s="22" t="s">
        <v>886</v>
      </c>
      <c r="E11" s="112" t="s">
        <v>887</v>
      </c>
      <c r="F11" s="113">
        <v>300</v>
      </c>
      <c r="G11" s="26" t="s">
        <v>809</v>
      </c>
      <c r="H11" s="24">
        <v>15</v>
      </c>
      <c r="I11" s="91" t="s">
        <v>120</v>
      </c>
      <c r="J11" s="92" t="s">
        <v>1004</v>
      </c>
    </row>
    <row r="12" spans="1:10" s="13" customFormat="1" ht="27">
      <c r="A12" s="15">
        <v>285</v>
      </c>
      <c r="B12" s="56">
        <v>9</v>
      </c>
      <c r="C12" s="15">
        <v>12</v>
      </c>
      <c r="D12" s="22" t="s">
        <v>888</v>
      </c>
      <c r="E12" s="112" t="s">
        <v>889</v>
      </c>
      <c r="F12" s="113">
        <v>300</v>
      </c>
      <c r="G12" s="26" t="s">
        <v>809</v>
      </c>
      <c r="H12" s="24">
        <v>20</v>
      </c>
      <c r="I12" s="91" t="s">
        <v>120</v>
      </c>
      <c r="J12" s="92" t="s">
        <v>1004</v>
      </c>
    </row>
    <row r="13" spans="1:10" s="13" customFormat="1" ht="27">
      <c r="A13" s="15">
        <v>286</v>
      </c>
      <c r="B13" s="16">
        <v>10</v>
      </c>
      <c r="C13" s="15">
        <v>12</v>
      </c>
      <c r="D13" s="22" t="s">
        <v>890</v>
      </c>
      <c r="E13" s="112" t="s">
        <v>891</v>
      </c>
      <c r="F13" s="113">
        <v>300</v>
      </c>
      <c r="G13" s="26" t="s">
        <v>809</v>
      </c>
      <c r="H13" s="24">
        <v>5</v>
      </c>
      <c r="I13" s="91" t="s">
        <v>120</v>
      </c>
      <c r="J13" s="92" t="s">
        <v>1004</v>
      </c>
    </row>
    <row r="14" spans="1:10" s="13" customFormat="1" ht="27">
      <c r="A14" s="15">
        <v>287</v>
      </c>
      <c r="B14" s="56">
        <v>11</v>
      </c>
      <c r="C14" s="15">
        <v>12</v>
      </c>
      <c r="D14" s="22" t="s">
        <v>892</v>
      </c>
      <c r="E14" s="112" t="s">
        <v>893</v>
      </c>
      <c r="F14" s="113">
        <v>300</v>
      </c>
      <c r="G14" s="26" t="s">
        <v>809</v>
      </c>
      <c r="H14" s="24">
        <v>1</v>
      </c>
      <c r="I14" s="91" t="s">
        <v>120</v>
      </c>
      <c r="J14" s="92" t="s">
        <v>1004</v>
      </c>
    </row>
    <row r="15" spans="1:10" s="13" customFormat="1" ht="27">
      <c r="A15" s="15">
        <v>288</v>
      </c>
      <c r="B15" s="16">
        <v>12</v>
      </c>
      <c r="C15" s="15">
        <v>12</v>
      </c>
      <c r="D15" s="22" t="s">
        <v>894</v>
      </c>
      <c r="E15" s="112" t="s">
        <v>895</v>
      </c>
      <c r="F15" s="113">
        <v>100</v>
      </c>
      <c r="G15" s="26" t="s">
        <v>809</v>
      </c>
      <c r="H15" s="24">
        <v>25</v>
      </c>
      <c r="I15" s="91" t="s">
        <v>120</v>
      </c>
      <c r="J15" s="92" t="s">
        <v>1004</v>
      </c>
    </row>
    <row r="16" spans="1:10" s="13" customFormat="1" ht="27">
      <c r="A16" s="15">
        <v>289</v>
      </c>
      <c r="B16" s="56">
        <v>13</v>
      </c>
      <c r="C16" s="15">
        <v>12</v>
      </c>
      <c r="D16" s="22" t="s">
        <v>896</v>
      </c>
      <c r="E16" s="112" t="s">
        <v>897</v>
      </c>
      <c r="F16" s="113">
        <v>100</v>
      </c>
      <c r="G16" s="26" t="s">
        <v>809</v>
      </c>
      <c r="H16" s="24">
        <v>20</v>
      </c>
      <c r="I16" s="91" t="s">
        <v>120</v>
      </c>
      <c r="J16" s="92" t="s">
        <v>1004</v>
      </c>
    </row>
    <row r="17" spans="1:10" s="13" customFormat="1" ht="27">
      <c r="A17" s="15">
        <v>290</v>
      </c>
      <c r="B17" s="16">
        <v>14</v>
      </c>
      <c r="C17" s="15">
        <v>12</v>
      </c>
      <c r="D17" s="22" t="s">
        <v>898</v>
      </c>
      <c r="E17" s="112" t="s">
        <v>899</v>
      </c>
      <c r="F17" s="113">
        <v>300</v>
      </c>
      <c r="G17" s="26" t="s">
        <v>809</v>
      </c>
      <c r="H17" s="24">
        <v>10</v>
      </c>
      <c r="I17" s="91" t="s">
        <v>120</v>
      </c>
      <c r="J17" s="92" t="s">
        <v>1004</v>
      </c>
    </row>
    <row r="18" spans="1:10" s="13" customFormat="1" ht="27">
      <c r="A18" s="15">
        <v>291</v>
      </c>
      <c r="B18" s="56">
        <v>15</v>
      </c>
      <c r="C18" s="15">
        <v>12</v>
      </c>
      <c r="D18" s="22" t="s">
        <v>900</v>
      </c>
      <c r="E18" s="112" t="s">
        <v>901</v>
      </c>
      <c r="F18" s="113">
        <v>300</v>
      </c>
      <c r="G18" s="26" t="s">
        <v>809</v>
      </c>
      <c r="H18" s="24">
        <v>2</v>
      </c>
      <c r="I18" s="91" t="s">
        <v>120</v>
      </c>
      <c r="J18" s="92" t="s">
        <v>1004</v>
      </c>
    </row>
    <row r="19" spans="1:10" s="13" customFormat="1" ht="27">
      <c r="A19" s="15">
        <v>292</v>
      </c>
      <c r="B19" s="16">
        <v>16</v>
      </c>
      <c r="C19" s="15">
        <v>12</v>
      </c>
      <c r="D19" s="22" t="s">
        <v>902</v>
      </c>
      <c r="E19" s="112" t="s">
        <v>903</v>
      </c>
      <c r="F19" s="113">
        <v>100</v>
      </c>
      <c r="G19" s="26" t="s">
        <v>809</v>
      </c>
      <c r="H19" s="24">
        <v>5</v>
      </c>
      <c r="I19" s="91" t="s">
        <v>120</v>
      </c>
      <c r="J19" s="92" t="s">
        <v>1004</v>
      </c>
    </row>
    <row r="20" spans="1:10" s="13" customFormat="1" ht="27">
      <c r="A20" s="15">
        <v>293</v>
      </c>
      <c r="B20" s="56">
        <v>17</v>
      </c>
      <c r="C20" s="15">
        <v>12</v>
      </c>
      <c r="D20" s="22" t="s">
        <v>904</v>
      </c>
      <c r="E20" s="112" t="s">
        <v>905</v>
      </c>
      <c r="F20" s="113">
        <v>300</v>
      </c>
      <c r="G20" s="26" t="s">
        <v>809</v>
      </c>
      <c r="H20" s="24">
        <v>5</v>
      </c>
      <c r="I20" s="91" t="s">
        <v>120</v>
      </c>
      <c r="J20" s="92" t="s">
        <v>1004</v>
      </c>
    </row>
    <row r="21" spans="1:10" s="13" customFormat="1" ht="27">
      <c r="A21" s="15">
        <v>294</v>
      </c>
      <c r="B21" s="16">
        <v>18</v>
      </c>
      <c r="C21" s="15">
        <v>12</v>
      </c>
      <c r="D21" s="22" t="s">
        <v>906</v>
      </c>
      <c r="E21" s="112" t="s">
        <v>907</v>
      </c>
      <c r="F21" s="113">
        <v>300</v>
      </c>
      <c r="G21" s="26" t="s">
        <v>809</v>
      </c>
      <c r="H21" s="24">
        <v>5</v>
      </c>
      <c r="I21" s="91" t="s">
        <v>120</v>
      </c>
      <c r="J21" s="92" t="s">
        <v>1004</v>
      </c>
    </row>
    <row r="22" spans="1:10" s="13" customFormat="1" ht="27">
      <c r="A22" s="15">
        <v>295</v>
      </c>
      <c r="B22" s="56">
        <v>19</v>
      </c>
      <c r="C22" s="15">
        <v>12</v>
      </c>
      <c r="D22" s="22" t="s">
        <v>908</v>
      </c>
      <c r="E22" s="112" t="s">
        <v>909</v>
      </c>
      <c r="F22" s="113">
        <v>300</v>
      </c>
      <c r="G22" s="26" t="s">
        <v>809</v>
      </c>
      <c r="H22" s="24">
        <v>15</v>
      </c>
      <c r="I22" s="91" t="s">
        <v>120</v>
      </c>
      <c r="J22" s="92" t="s">
        <v>1004</v>
      </c>
    </row>
    <row r="23" spans="1:10" s="13" customFormat="1" ht="27">
      <c r="A23" s="15">
        <v>296</v>
      </c>
      <c r="B23" s="16">
        <v>20</v>
      </c>
      <c r="C23" s="15">
        <v>12</v>
      </c>
      <c r="D23" s="22" t="s">
        <v>910</v>
      </c>
      <c r="E23" s="112" t="s">
        <v>911</v>
      </c>
      <c r="F23" s="113">
        <v>300</v>
      </c>
      <c r="G23" s="26" t="s">
        <v>809</v>
      </c>
      <c r="H23" s="24">
        <v>15</v>
      </c>
      <c r="I23" s="91" t="s">
        <v>120</v>
      </c>
      <c r="J23" s="92" t="s">
        <v>1004</v>
      </c>
    </row>
    <row r="24" spans="1:10" s="13" customFormat="1" ht="27">
      <c r="A24" s="15">
        <v>297</v>
      </c>
      <c r="B24" s="56">
        <v>21</v>
      </c>
      <c r="C24" s="15">
        <v>12</v>
      </c>
      <c r="D24" s="22" t="s">
        <v>912</v>
      </c>
      <c r="E24" s="112" t="s">
        <v>913</v>
      </c>
      <c r="F24" s="113" t="s">
        <v>914</v>
      </c>
      <c r="G24" s="26" t="s">
        <v>809</v>
      </c>
      <c r="H24" s="24">
        <v>2</v>
      </c>
      <c r="I24" s="91" t="s">
        <v>120</v>
      </c>
      <c r="J24" s="92" t="s">
        <v>1004</v>
      </c>
    </row>
    <row r="25" spans="1:10" s="13" customFormat="1" ht="27">
      <c r="A25" s="15">
        <v>298</v>
      </c>
      <c r="B25" s="16">
        <v>22</v>
      </c>
      <c r="C25" s="15">
        <v>12</v>
      </c>
      <c r="D25" s="22" t="s">
        <v>915</v>
      </c>
      <c r="E25" s="112" t="s">
        <v>916</v>
      </c>
      <c r="F25" s="113" t="s">
        <v>917</v>
      </c>
      <c r="G25" s="26" t="s">
        <v>809</v>
      </c>
      <c r="H25" s="24">
        <v>3</v>
      </c>
      <c r="I25" s="91" t="s">
        <v>120</v>
      </c>
      <c r="J25" s="92" t="s">
        <v>1004</v>
      </c>
    </row>
    <row r="26" spans="1:10" s="13" customFormat="1" ht="27">
      <c r="A26" s="15">
        <v>299</v>
      </c>
      <c r="B26" s="56">
        <v>23</v>
      </c>
      <c r="C26" s="15">
        <v>12</v>
      </c>
      <c r="D26" s="22" t="s">
        <v>918</v>
      </c>
      <c r="E26" s="112" t="s">
        <v>919</v>
      </c>
      <c r="F26" s="113" t="s">
        <v>917</v>
      </c>
      <c r="G26" s="26" t="s">
        <v>809</v>
      </c>
      <c r="H26" s="24">
        <v>3</v>
      </c>
      <c r="I26" s="91" t="s">
        <v>120</v>
      </c>
      <c r="J26" s="92" t="s">
        <v>1004</v>
      </c>
    </row>
    <row r="27" spans="1:10" s="13" customFormat="1" ht="27">
      <c r="A27" s="15">
        <v>300</v>
      </c>
      <c r="B27" s="16">
        <v>24</v>
      </c>
      <c r="C27" s="15">
        <v>12</v>
      </c>
      <c r="D27" s="22" t="s">
        <v>920</v>
      </c>
      <c r="E27" s="112" t="s">
        <v>921</v>
      </c>
      <c r="F27" s="113" t="s">
        <v>917</v>
      </c>
      <c r="G27" s="26" t="s">
        <v>809</v>
      </c>
      <c r="H27" s="24">
        <v>3</v>
      </c>
      <c r="I27" s="91" t="s">
        <v>120</v>
      </c>
      <c r="J27" s="92" t="s">
        <v>1004</v>
      </c>
    </row>
    <row r="28" spans="1:10" s="13" customFormat="1" ht="27">
      <c r="A28" s="15">
        <v>301</v>
      </c>
      <c r="B28" s="56">
        <v>25</v>
      </c>
      <c r="C28" s="15">
        <v>12</v>
      </c>
      <c r="D28" s="22" t="s">
        <v>922</v>
      </c>
      <c r="E28" s="112" t="s">
        <v>923</v>
      </c>
      <c r="F28" s="113" t="s">
        <v>924</v>
      </c>
      <c r="G28" s="26" t="s">
        <v>809</v>
      </c>
      <c r="H28" s="24">
        <v>3</v>
      </c>
      <c r="I28" s="91" t="s">
        <v>120</v>
      </c>
      <c r="J28" s="92" t="s">
        <v>1004</v>
      </c>
    </row>
    <row r="29" spans="1:10" s="13" customFormat="1" ht="27">
      <c r="A29" s="15">
        <v>302</v>
      </c>
      <c r="B29" s="16">
        <v>26</v>
      </c>
      <c r="C29" s="15">
        <v>12</v>
      </c>
      <c r="D29" s="22" t="s">
        <v>925</v>
      </c>
      <c r="E29" s="112" t="s">
        <v>926</v>
      </c>
      <c r="F29" s="113" t="s">
        <v>927</v>
      </c>
      <c r="G29" s="26" t="s">
        <v>809</v>
      </c>
      <c r="H29" s="24">
        <v>3</v>
      </c>
      <c r="I29" s="91" t="s">
        <v>120</v>
      </c>
      <c r="J29" s="92" t="s">
        <v>1004</v>
      </c>
    </row>
    <row r="30" spans="1:10" s="13" customFormat="1" ht="27">
      <c r="A30" s="15">
        <v>303</v>
      </c>
      <c r="B30" s="56">
        <v>27</v>
      </c>
      <c r="C30" s="15">
        <v>12</v>
      </c>
      <c r="D30" s="22" t="s">
        <v>928</v>
      </c>
      <c r="E30" s="112" t="s">
        <v>929</v>
      </c>
      <c r="F30" s="113" t="s">
        <v>924</v>
      </c>
      <c r="G30" s="26" t="s">
        <v>809</v>
      </c>
      <c r="H30" s="24">
        <v>3</v>
      </c>
      <c r="I30" s="91" t="s">
        <v>120</v>
      </c>
      <c r="J30" s="92" t="s">
        <v>1004</v>
      </c>
    </row>
    <row r="31" spans="1:10" s="13" customFormat="1" ht="27">
      <c r="A31" s="15">
        <v>304</v>
      </c>
      <c r="B31" s="16">
        <v>28</v>
      </c>
      <c r="C31" s="15">
        <v>12</v>
      </c>
      <c r="D31" s="22" t="s">
        <v>930</v>
      </c>
      <c r="E31" s="112" t="s">
        <v>931</v>
      </c>
      <c r="F31" s="113" t="s">
        <v>932</v>
      </c>
      <c r="G31" s="26" t="s">
        <v>809</v>
      </c>
      <c r="H31" s="24">
        <v>3</v>
      </c>
      <c r="I31" s="91" t="s">
        <v>120</v>
      </c>
      <c r="J31" s="92" t="s">
        <v>1004</v>
      </c>
    </row>
    <row r="32" spans="1:10" s="13" customFormat="1" ht="27">
      <c r="A32" s="15">
        <v>305</v>
      </c>
      <c r="B32" s="56">
        <v>29</v>
      </c>
      <c r="C32" s="15">
        <v>12</v>
      </c>
      <c r="D32" s="22" t="s">
        <v>933</v>
      </c>
      <c r="E32" s="112" t="s">
        <v>934</v>
      </c>
      <c r="F32" s="113" t="s">
        <v>927</v>
      </c>
      <c r="G32" s="26" t="s">
        <v>809</v>
      </c>
      <c r="H32" s="24">
        <v>3</v>
      </c>
      <c r="I32" s="91" t="s">
        <v>120</v>
      </c>
      <c r="J32" s="92" t="s">
        <v>1004</v>
      </c>
    </row>
    <row r="33" spans="1:10" s="13" customFormat="1" ht="27">
      <c r="A33" s="15">
        <v>306</v>
      </c>
      <c r="B33" s="16">
        <v>30</v>
      </c>
      <c r="C33" s="15">
        <v>12</v>
      </c>
      <c r="D33" s="22" t="s">
        <v>935</v>
      </c>
      <c r="E33" s="112" t="s">
        <v>936</v>
      </c>
      <c r="F33" s="113" t="s">
        <v>917</v>
      </c>
      <c r="G33" s="26" t="s">
        <v>809</v>
      </c>
      <c r="H33" s="24">
        <v>1</v>
      </c>
      <c r="I33" s="91" t="s">
        <v>120</v>
      </c>
      <c r="J33" s="92" t="s">
        <v>1004</v>
      </c>
    </row>
    <row r="34" spans="1:10" s="13" customFormat="1" ht="27">
      <c r="A34" s="15">
        <v>307</v>
      </c>
      <c r="B34" s="56">
        <v>31</v>
      </c>
      <c r="C34" s="15">
        <v>12</v>
      </c>
      <c r="D34" s="22" t="s">
        <v>937</v>
      </c>
      <c r="E34" s="112" t="s">
        <v>938</v>
      </c>
      <c r="F34" s="113" t="s">
        <v>927</v>
      </c>
      <c r="G34" s="26" t="s">
        <v>809</v>
      </c>
      <c r="H34" s="24">
        <v>3</v>
      </c>
      <c r="I34" s="91" t="s">
        <v>120</v>
      </c>
      <c r="J34" s="92" t="s">
        <v>1004</v>
      </c>
    </row>
    <row r="35" spans="1:10" s="13" customFormat="1" ht="27">
      <c r="A35" s="15">
        <v>308</v>
      </c>
      <c r="B35" s="16">
        <v>32</v>
      </c>
      <c r="C35" s="15">
        <v>12</v>
      </c>
      <c r="D35" s="22" t="s">
        <v>939</v>
      </c>
      <c r="E35" s="112" t="s">
        <v>940</v>
      </c>
      <c r="F35" s="113" t="s">
        <v>917</v>
      </c>
      <c r="G35" s="26" t="s">
        <v>809</v>
      </c>
      <c r="H35" s="24">
        <v>3</v>
      </c>
      <c r="I35" s="91" t="s">
        <v>120</v>
      </c>
      <c r="J35" s="92" t="s">
        <v>1004</v>
      </c>
    </row>
    <row r="36" spans="1:10" s="13" customFormat="1" ht="27">
      <c r="A36" s="15">
        <v>309</v>
      </c>
      <c r="B36" s="56">
        <v>33</v>
      </c>
      <c r="C36" s="15">
        <v>12</v>
      </c>
      <c r="D36" s="22" t="s">
        <v>941</v>
      </c>
      <c r="E36" s="112" t="s">
        <v>942</v>
      </c>
      <c r="F36" s="113" t="s">
        <v>924</v>
      </c>
      <c r="G36" s="26" t="s">
        <v>809</v>
      </c>
      <c r="H36" s="24">
        <v>3</v>
      </c>
      <c r="I36" s="91" t="s">
        <v>120</v>
      </c>
      <c r="J36" s="92" t="s">
        <v>1004</v>
      </c>
    </row>
    <row r="37" spans="1:10" s="13" customFormat="1" ht="27">
      <c r="A37" s="15">
        <v>310</v>
      </c>
      <c r="B37" s="16">
        <v>34</v>
      </c>
      <c r="C37" s="15">
        <v>12</v>
      </c>
      <c r="D37" s="22" t="s">
        <v>943</v>
      </c>
      <c r="E37" s="112" t="s">
        <v>944</v>
      </c>
      <c r="F37" s="113" t="s">
        <v>924</v>
      </c>
      <c r="G37" s="26" t="s">
        <v>809</v>
      </c>
      <c r="H37" s="24">
        <v>3</v>
      </c>
      <c r="I37" s="91" t="s">
        <v>120</v>
      </c>
      <c r="J37" s="92" t="s">
        <v>1004</v>
      </c>
    </row>
    <row r="38" spans="1:10" s="13" customFormat="1" ht="27">
      <c r="A38" s="15">
        <v>311</v>
      </c>
      <c r="B38" s="56">
        <v>35</v>
      </c>
      <c r="C38" s="15">
        <v>12</v>
      </c>
      <c r="D38" s="22" t="s">
        <v>945</v>
      </c>
      <c r="E38" s="112" t="s">
        <v>946</v>
      </c>
      <c r="F38" s="114" t="s">
        <v>927</v>
      </c>
      <c r="G38" s="26" t="s">
        <v>809</v>
      </c>
      <c r="H38" s="24">
        <v>3</v>
      </c>
      <c r="I38" s="91" t="s">
        <v>120</v>
      </c>
      <c r="J38" s="92" t="s">
        <v>1004</v>
      </c>
    </row>
    <row r="39" spans="1:10" s="13" customFormat="1" ht="27">
      <c r="A39" s="15">
        <v>312</v>
      </c>
      <c r="B39" s="16">
        <v>36</v>
      </c>
      <c r="C39" s="15">
        <v>12</v>
      </c>
      <c r="D39" s="22" t="s">
        <v>947</v>
      </c>
      <c r="E39" s="112" t="s">
        <v>948</v>
      </c>
      <c r="F39" s="113" t="s">
        <v>924</v>
      </c>
      <c r="G39" s="26" t="s">
        <v>809</v>
      </c>
      <c r="H39" s="24">
        <v>3</v>
      </c>
      <c r="I39" s="91" t="s">
        <v>120</v>
      </c>
      <c r="J39" s="92" t="s">
        <v>1004</v>
      </c>
    </row>
    <row r="40" spans="1:10" s="13" customFormat="1" ht="27">
      <c r="A40" s="15">
        <v>313</v>
      </c>
      <c r="B40" s="56">
        <v>37</v>
      </c>
      <c r="C40" s="15">
        <v>12</v>
      </c>
      <c r="D40" s="22" t="s">
        <v>949</v>
      </c>
      <c r="E40" s="112" t="s">
        <v>950</v>
      </c>
      <c r="F40" s="113" t="s">
        <v>924</v>
      </c>
      <c r="G40" s="26" t="s">
        <v>809</v>
      </c>
      <c r="H40" s="24">
        <v>3</v>
      </c>
      <c r="I40" s="91" t="s">
        <v>120</v>
      </c>
      <c r="J40" s="92" t="s">
        <v>1004</v>
      </c>
    </row>
    <row r="41" spans="1:10" s="13" customFormat="1" ht="27">
      <c r="A41" s="15">
        <v>314</v>
      </c>
      <c r="B41" s="16">
        <v>38</v>
      </c>
      <c r="C41" s="15">
        <v>12</v>
      </c>
      <c r="D41" s="22" t="s">
        <v>951</v>
      </c>
      <c r="E41" s="112" t="s">
        <v>952</v>
      </c>
      <c r="F41" s="113" t="s">
        <v>130</v>
      </c>
      <c r="G41" s="26" t="s">
        <v>809</v>
      </c>
      <c r="H41" s="24">
        <v>10</v>
      </c>
      <c r="I41" s="91" t="s">
        <v>120</v>
      </c>
      <c r="J41" s="92" t="s">
        <v>1004</v>
      </c>
    </row>
    <row r="42" spans="1:10" s="13" customFormat="1" ht="27">
      <c r="A42" s="15">
        <v>315</v>
      </c>
      <c r="B42" s="56">
        <v>39</v>
      </c>
      <c r="C42" s="15">
        <v>12</v>
      </c>
      <c r="D42" s="22" t="s">
        <v>953</v>
      </c>
      <c r="E42" s="112" t="s">
        <v>954</v>
      </c>
      <c r="F42" s="113" t="s">
        <v>955</v>
      </c>
      <c r="G42" s="26" t="s">
        <v>809</v>
      </c>
      <c r="H42" s="24">
        <v>12</v>
      </c>
      <c r="I42" s="91" t="s">
        <v>120</v>
      </c>
      <c r="J42" s="92" t="s">
        <v>1004</v>
      </c>
    </row>
    <row r="43" spans="1:10" s="13" customFormat="1" ht="27">
      <c r="A43" s="15">
        <v>316</v>
      </c>
      <c r="B43" s="16">
        <v>40</v>
      </c>
      <c r="C43" s="15">
        <v>12</v>
      </c>
      <c r="D43" s="22" t="s">
        <v>956</v>
      </c>
      <c r="E43" s="112" t="s">
        <v>957</v>
      </c>
      <c r="F43" s="26" t="s">
        <v>130</v>
      </c>
      <c r="G43" s="26" t="s">
        <v>809</v>
      </c>
      <c r="H43" s="24">
        <v>10</v>
      </c>
      <c r="I43" s="91" t="s">
        <v>120</v>
      </c>
      <c r="J43" s="92" t="s">
        <v>1004</v>
      </c>
    </row>
    <row r="44" spans="1:10" s="13" customFormat="1" ht="27">
      <c r="A44" s="15">
        <v>317</v>
      </c>
      <c r="B44" s="56">
        <v>41</v>
      </c>
      <c r="C44" s="15">
        <v>12</v>
      </c>
      <c r="D44" s="22" t="s">
        <v>958</v>
      </c>
      <c r="E44" s="112" t="s">
        <v>959</v>
      </c>
      <c r="F44" s="26" t="s">
        <v>130</v>
      </c>
      <c r="G44" s="26" t="s">
        <v>809</v>
      </c>
      <c r="H44" s="24">
        <v>10</v>
      </c>
      <c r="I44" s="91" t="s">
        <v>120</v>
      </c>
      <c r="J44" s="92" t="s">
        <v>1004</v>
      </c>
    </row>
    <row r="45" spans="1:10" s="13" customFormat="1" ht="27">
      <c r="A45" s="15">
        <v>318</v>
      </c>
      <c r="B45" s="16">
        <v>42</v>
      </c>
      <c r="C45" s="15">
        <v>12</v>
      </c>
      <c r="D45" s="22" t="s">
        <v>960</v>
      </c>
      <c r="E45" s="112" t="s">
        <v>961</v>
      </c>
      <c r="F45" s="24" t="s">
        <v>131</v>
      </c>
      <c r="G45" s="26" t="s">
        <v>809</v>
      </c>
      <c r="H45" s="24">
        <v>3</v>
      </c>
      <c r="I45" s="91" t="s">
        <v>120</v>
      </c>
      <c r="J45" s="92" t="s">
        <v>1004</v>
      </c>
    </row>
    <row r="46" spans="1:10" s="13" customFormat="1" ht="27">
      <c r="A46" s="15">
        <v>319</v>
      </c>
      <c r="B46" s="56">
        <v>43</v>
      </c>
      <c r="C46" s="15">
        <v>12</v>
      </c>
      <c r="D46" s="22" t="s">
        <v>962</v>
      </c>
      <c r="E46" s="112" t="s">
        <v>963</v>
      </c>
      <c r="F46" s="24" t="s">
        <v>131</v>
      </c>
      <c r="G46" s="26" t="s">
        <v>809</v>
      </c>
      <c r="H46" s="24">
        <v>3</v>
      </c>
      <c r="I46" s="91" t="s">
        <v>120</v>
      </c>
      <c r="J46" s="92" t="s">
        <v>1004</v>
      </c>
    </row>
    <row r="47" spans="1:10" s="13" customFormat="1" ht="27">
      <c r="A47" s="15">
        <v>320</v>
      </c>
      <c r="B47" s="16">
        <v>44</v>
      </c>
      <c r="C47" s="15">
        <v>12</v>
      </c>
      <c r="D47" s="22" t="s">
        <v>964</v>
      </c>
      <c r="E47" s="112" t="s">
        <v>965</v>
      </c>
      <c r="F47" s="113" t="s">
        <v>966</v>
      </c>
      <c r="G47" s="26" t="s">
        <v>809</v>
      </c>
      <c r="H47" s="24">
        <v>3</v>
      </c>
      <c r="I47" s="91" t="s">
        <v>120</v>
      </c>
      <c r="J47" s="92" t="s">
        <v>1004</v>
      </c>
    </row>
    <row r="48" spans="1:10" s="13" customFormat="1" ht="27">
      <c r="A48" s="15">
        <v>321</v>
      </c>
      <c r="B48" s="56">
        <v>45</v>
      </c>
      <c r="C48" s="15">
        <v>12</v>
      </c>
      <c r="D48" s="22" t="s">
        <v>967</v>
      </c>
      <c r="E48" s="112" t="s">
        <v>968</v>
      </c>
      <c r="F48" s="113" t="s">
        <v>969</v>
      </c>
      <c r="G48" s="26" t="s">
        <v>809</v>
      </c>
      <c r="H48" s="24">
        <v>12</v>
      </c>
      <c r="I48" s="91" t="s">
        <v>120</v>
      </c>
      <c r="J48" s="92" t="s">
        <v>1004</v>
      </c>
    </row>
    <row r="49" spans="1:10" s="13" customFormat="1" ht="27">
      <c r="A49" s="15">
        <v>322</v>
      </c>
      <c r="B49" s="16">
        <v>46</v>
      </c>
      <c r="C49" s="15">
        <v>12</v>
      </c>
      <c r="D49" s="22" t="s">
        <v>970</v>
      </c>
      <c r="E49" s="112" t="s">
        <v>971</v>
      </c>
      <c r="F49" s="113" t="s">
        <v>972</v>
      </c>
      <c r="G49" s="26" t="s">
        <v>809</v>
      </c>
      <c r="H49" s="24">
        <v>35</v>
      </c>
      <c r="I49" s="91" t="s">
        <v>120</v>
      </c>
      <c r="J49" s="92" t="s">
        <v>1004</v>
      </c>
    </row>
    <row r="50" spans="1:10" s="13" customFormat="1" ht="27">
      <c r="A50" s="15">
        <v>323</v>
      </c>
      <c r="B50" s="56">
        <v>47</v>
      </c>
      <c r="C50" s="15">
        <v>12</v>
      </c>
      <c r="D50" s="22" t="s">
        <v>973</v>
      </c>
      <c r="E50" s="112" t="s">
        <v>974</v>
      </c>
      <c r="F50" s="113" t="s">
        <v>972</v>
      </c>
      <c r="G50" s="26" t="s">
        <v>809</v>
      </c>
      <c r="H50" s="24">
        <v>55</v>
      </c>
      <c r="I50" s="91" t="s">
        <v>120</v>
      </c>
      <c r="J50" s="92" t="s">
        <v>1004</v>
      </c>
    </row>
    <row r="51" spans="1:10" s="13" customFormat="1" ht="27">
      <c r="A51" s="15">
        <v>324</v>
      </c>
      <c r="B51" s="16">
        <v>48</v>
      </c>
      <c r="C51" s="15">
        <v>12</v>
      </c>
      <c r="D51" s="22" t="s">
        <v>975</v>
      </c>
      <c r="E51" s="112" t="s">
        <v>976</v>
      </c>
      <c r="F51" s="113" t="s">
        <v>972</v>
      </c>
      <c r="G51" s="26" t="s">
        <v>809</v>
      </c>
      <c r="H51" s="24">
        <v>20</v>
      </c>
      <c r="I51" s="91" t="s">
        <v>120</v>
      </c>
      <c r="J51" s="92" t="s">
        <v>1004</v>
      </c>
    </row>
    <row r="52" spans="1:10" s="13" customFormat="1" ht="27">
      <c r="A52" s="15">
        <v>325</v>
      </c>
      <c r="B52" s="56">
        <v>49</v>
      </c>
      <c r="C52" s="15">
        <v>12</v>
      </c>
      <c r="D52" s="22" t="s">
        <v>977</v>
      </c>
      <c r="E52" s="112" t="s">
        <v>978</v>
      </c>
      <c r="F52" s="113" t="s">
        <v>979</v>
      </c>
      <c r="G52" s="26" t="s">
        <v>809</v>
      </c>
      <c r="H52" s="24">
        <v>2</v>
      </c>
      <c r="I52" s="91" t="s">
        <v>120</v>
      </c>
      <c r="J52" s="92" t="s">
        <v>1004</v>
      </c>
    </row>
    <row r="53" spans="1:10" s="13" customFormat="1" ht="27">
      <c r="A53" s="15">
        <v>326</v>
      </c>
      <c r="B53" s="16">
        <v>50</v>
      </c>
      <c r="C53" s="15">
        <v>12</v>
      </c>
      <c r="D53" s="22" t="s">
        <v>980</v>
      </c>
      <c r="E53" s="112" t="s">
        <v>981</v>
      </c>
      <c r="F53" s="112" t="s">
        <v>982</v>
      </c>
      <c r="G53" s="26" t="s">
        <v>809</v>
      </c>
      <c r="H53" s="24">
        <v>2</v>
      </c>
      <c r="I53" s="91" t="s">
        <v>120</v>
      </c>
      <c r="J53" s="92" t="s">
        <v>1004</v>
      </c>
    </row>
    <row r="54" spans="1:10" s="13" customFormat="1" ht="27">
      <c r="A54" s="15">
        <v>327</v>
      </c>
      <c r="B54" s="56">
        <v>51</v>
      </c>
      <c r="C54" s="15">
        <v>12</v>
      </c>
      <c r="D54" s="22" t="s">
        <v>983</v>
      </c>
      <c r="E54" s="112" t="s">
        <v>984</v>
      </c>
      <c r="F54" s="112" t="s">
        <v>985</v>
      </c>
      <c r="G54" s="26" t="s">
        <v>809</v>
      </c>
      <c r="H54" s="3">
        <v>2</v>
      </c>
      <c r="I54" s="91" t="s">
        <v>120</v>
      </c>
      <c r="J54" s="92" t="s">
        <v>1004</v>
      </c>
    </row>
    <row r="55" spans="1:10" s="13" customFormat="1" ht="27">
      <c r="A55" s="15">
        <v>328</v>
      </c>
      <c r="B55" s="16">
        <v>52</v>
      </c>
      <c r="C55" s="15">
        <v>12</v>
      </c>
      <c r="D55" s="22" t="s">
        <v>986</v>
      </c>
      <c r="E55" s="112" t="s">
        <v>987</v>
      </c>
      <c r="F55" s="113" t="s">
        <v>988</v>
      </c>
      <c r="G55" s="26" t="s">
        <v>809</v>
      </c>
      <c r="H55" s="24">
        <v>15</v>
      </c>
      <c r="I55" s="91" t="s">
        <v>120</v>
      </c>
      <c r="J55" s="92" t="s">
        <v>1124</v>
      </c>
    </row>
    <row r="56" spans="1:10" s="13" customFormat="1" ht="27">
      <c r="A56" s="15">
        <v>329</v>
      </c>
      <c r="B56" s="56">
        <v>53</v>
      </c>
      <c r="C56" s="15">
        <v>12</v>
      </c>
      <c r="D56" s="22" t="s">
        <v>989</v>
      </c>
      <c r="E56" s="112" t="s">
        <v>990</v>
      </c>
      <c r="F56" s="112" t="s">
        <v>991</v>
      </c>
      <c r="G56" s="112" t="s">
        <v>288</v>
      </c>
      <c r="H56" s="24">
        <v>2</v>
      </c>
      <c r="I56" s="15" t="s">
        <v>269</v>
      </c>
      <c r="J56" s="92" t="s">
        <v>1124</v>
      </c>
    </row>
    <row r="57" spans="1:10" s="13" customFormat="1" ht="27">
      <c r="A57" s="15">
        <v>330</v>
      </c>
      <c r="B57" s="16">
        <v>54</v>
      </c>
      <c r="C57" s="15">
        <v>12</v>
      </c>
      <c r="D57" s="22" t="s">
        <v>992</v>
      </c>
      <c r="E57" s="112" t="s">
        <v>993</v>
      </c>
      <c r="F57" s="112" t="s">
        <v>991</v>
      </c>
      <c r="G57" s="113" t="s">
        <v>288</v>
      </c>
      <c r="H57" s="24">
        <v>2</v>
      </c>
      <c r="I57" s="15" t="s">
        <v>269</v>
      </c>
      <c r="J57" s="92" t="s">
        <v>1123</v>
      </c>
    </row>
    <row r="58" spans="1:10" s="13" customFormat="1" ht="27">
      <c r="A58" s="15">
        <v>331</v>
      </c>
      <c r="B58" s="56">
        <v>55</v>
      </c>
      <c r="C58" s="15">
        <v>12</v>
      </c>
      <c r="D58" s="22" t="s">
        <v>994</v>
      </c>
      <c r="E58" s="112" t="s">
        <v>995</v>
      </c>
      <c r="F58" s="112" t="s">
        <v>996</v>
      </c>
      <c r="G58" s="113" t="s">
        <v>288</v>
      </c>
      <c r="H58" s="24">
        <v>2</v>
      </c>
      <c r="I58" s="15" t="s">
        <v>269</v>
      </c>
      <c r="J58" s="92" t="s">
        <v>1123</v>
      </c>
    </row>
    <row r="59" spans="1:10" s="13" customFormat="1" ht="27">
      <c r="A59" s="15">
        <v>332</v>
      </c>
      <c r="B59" s="16">
        <v>56</v>
      </c>
      <c r="C59" s="15">
        <v>12</v>
      </c>
      <c r="D59" s="22" t="s">
        <v>997</v>
      </c>
      <c r="E59" s="112" t="s">
        <v>998</v>
      </c>
      <c r="F59" s="112" t="s">
        <v>996</v>
      </c>
      <c r="G59" s="112" t="s">
        <v>288</v>
      </c>
      <c r="H59" s="24">
        <v>2</v>
      </c>
      <c r="I59" s="15" t="s">
        <v>269</v>
      </c>
      <c r="J59" s="92" t="s">
        <v>1123</v>
      </c>
    </row>
    <row r="60" spans="1:10" s="13" customFormat="1" ht="27">
      <c r="A60" s="15">
        <v>333</v>
      </c>
      <c r="B60" s="56">
        <v>57</v>
      </c>
      <c r="C60" s="15">
        <v>12</v>
      </c>
      <c r="D60" s="22" t="s">
        <v>999</v>
      </c>
      <c r="E60" s="112" t="s">
        <v>1000</v>
      </c>
      <c r="F60" s="112" t="s">
        <v>996</v>
      </c>
      <c r="G60" s="112" t="s">
        <v>288</v>
      </c>
      <c r="H60" s="110">
        <v>2</v>
      </c>
      <c r="I60" s="15" t="s">
        <v>269</v>
      </c>
      <c r="J60" s="92" t="s">
        <v>1123</v>
      </c>
    </row>
    <row r="61" spans="1:10" s="13" customFormat="1" ht="27">
      <c r="A61" s="15">
        <v>334</v>
      </c>
      <c r="B61" s="16">
        <v>58</v>
      </c>
      <c r="C61" s="15">
        <v>12</v>
      </c>
      <c r="D61" s="22" t="s">
        <v>1001</v>
      </c>
      <c r="E61" s="112" t="s">
        <v>1002</v>
      </c>
      <c r="F61" s="112" t="s">
        <v>996</v>
      </c>
      <c r="G61" s="112" t="s">
        <v>287</v>
      </c>
      <c r="H61" s="24">
        <v>2</v>
      </c>
      <c r="I61" s="15" t="s">
        <v>269</v>
      </c>
      <c r="J61" s="92" t="s">
        <v>1123</v>
      </c>
    </row>
    <row r="62" spans="1:10" s="13" customFormat="1" ht="27">
      <c r="A62" s="15">
        <v>335</v>
      </c>
      <c r="B62" s="56">
        <v>59</v>
      </c>
      <c r="C62" s="57">
        <v>12</v>
      </c>
      <c r="D62" s="77" t="s">
        <v>371</v>
      </c>
      <c r="E62" s="78" t="s">
        <v>372</v>
      </c>
      <c r="F62" s="79" t="s">
        <v>30</v>
      </c>
      <c r="G62" s="47" t="s">
        <v>743</v>
      </c>
      <c r="H62" s="59">
        <v>75</v>
      </c>
      <c r="I62" s="60" t="s">
        <v>120</v>
      </c>
      <c r="J62" s="44" t="s">
        <v>1012</v>
      </c>
    </row>
    <row r="63" spans="1:10" s="13" customFormat="1" ht="27">
      <c r="A63" s="15">
        <v>336</v>
      </c>
      <c r="B63" s="16">
        <v>60</v>
      </c>
      <c r="C63" s="15">
        <v>12</v>
      </c>
      <c r="D63" s="20" t="s">
        <v>373</v>
      </c>
      <c r="E63" s="32" t="s">
        <v>374</v>
      </c>
      <c r="F63" s="32" t="s">
        <v>30</v>
      </c>
      <c r="G63" s="47" t="s">
        <v>743</v>
      </c>
      <c r="H63" s="24">
        <v>1</v>
      </c>
      <c r="I63" s="17" t="s">
        <v>120</v>
      </c>
      <c r="J63" s="15" t="s">
        <v>1012</v>
      </c>
    </row>
    <row r="64" spans="1:10" s="13" customFormat="1" ht="27">
      <c r="A64" s="15">
        <v>337</v>
      </c>
      <c r="B64" s="56">
        <v>61</v>
      </c>
      <c r="C64" s="15">
        <v>12</v>
      </c>
      <c r="D64" s="20" t="s">
        <v>375</v>
      </c>
      <c r="E64" s="32" t="s">
        <v>376</v>
      </c>
      <c r="F64" s="32" t="s">
        <v>30</v>
      </c>
      <c r="G64" s="47" t="s">
        <v>743</v>
      </c>
      <c r="H64" s="24">
        <v>75</v>
      </c>
      <c r="I64" s="17" t="s">
        <v>120</v>
      </c>
      <c r="J64" s="44" t="s">
        <v>1125</v>
      </c>
    </row>
    <row r="65" spans="1:10" s="13" customFormat="1" ht="27">
      <c r="A65" s="15">
        <v>338</v>
      </c>
      <c r="B65" s="16">
        <v>62</v>
      </c>
      <c r="C65" s="15">
        <v>12</v>
      </c>
      <c r="D65" s="20" t="s">
        <v>383</v>
      </c>
      <c r="E65" s="33" t="s">
        <v>384</v>
      </c>
      <c r="F65" s="36" t="s">
        <v>385</v>
      </c>
      <c r="G65" s="47" t="s">
        <v>743</v>
      </c>
      <c r="H65" s="24">
        <v>45</v>
      </c>
      <c r="I65" s="17" t="s">
        <v>120</v>
      </c>
      <c r="J65" s="15" t="s">
        <v>1125</v>
      </c>
    </row>
    <row r="66" spans="1:10" s="13" customFormat="1" ht="27">
      <c r="A66" s="15">
        <v>339</v>
      </c>
      <c r="B66" s="56">
        <v>63</v>
      </c>
      <c r="C66" s="15">
        <v>12</v>
      </c>
      <c r="D66" s="20" t="s">
        <v>386</v>
      </c>
      <c r="E66" s="33" t="s">
        <v>387</v>
      </c>
      <c r="F66" s="36" t="s">
        <v>385</v>
      </c>
      <c r="G66" s="47" t="s">
        <v>743</v>
      </c>
      <c r="H66" s="24">
        <v>45</v>
      </c>
      <c r="I66" s="17" t="s">
        <v>120</v>
      </c>
      <c r="J66" s="44" t="s">
        <v>1125</v>
      </c>
    </row>
    <row r="67" spans="1:10" s="13" customFormat="1" ht="27">
      <c r="A67" s="15">
        <v>340</v>
      </c>
      <c r="B67" s="16">
        <v>64</v>
      </c>
      <c r="C67" s="15">
        <v>12</v>
      </c>
      <c r="D67" s="20" t="s">
        <v>388</v>
      </c>
      <c r="E67" s="33" t="s">
        <v>389</v>
      </c>
      <c r="F67" s="36" t="s">
        <v>390</v>
      </c>
      <c r="G67" s="47" t="s">
        <v>743</v>
      </c>
      <c r="H67" s="24">
        <v>15</v>
      </c>
      <c r="I67" s="17" t="s">
        <v>120</v>
      </c>
      <c r="J67" s="15" t="s">
        <v>1125</v>
      </c>
    </row>
    <row r="68" spans="1:10" s="13" customFormat="1" ht="27">
      <c r="A68" s="15">
        <v>341</v>
      </c>
      <c r="B68" s="56">
        <v>65</v>
      </c>
      <c r="C68" s="15">
        <v>12</v>
      </c>
      <c r="D68" s="20" t="s">
        <v>391</v>
      </c>
      <c r="E68" s="34" t="s">
        <v>800</v>
      </c>
      <c r="F68" s="36" t="s">
        <v>16</v>
      </c>
      <c r="G68" s="47" t="s">
        <v>743</v>
      </c>
      <c r="H68" s="24">
        <v>6</v>
      </c>
      <c r="I68" s="17" t="s">
        <v>120</v>
      </c>
      <c r="J68" s="44" t="s">
        <v>1125</v>
      </c>
    </row>
    <row r="69" spans="1:10" s="13" customFormat="1" ht="27">
      <c r="A69" s="15">
        <v>342</v>
      </c>
      <c r="B69" s="16">
        <v>66</v>
      </c>
      <c r="C69" s="15">
        <v>12</v>
      </c>
      <c r="D69" s="20" t="s">
        <v>392</v>
      </c>
      <c r="E69" s="34" t="s">
        <v>393</v>
      </c>
      <c r="F69" s="36" t="s">
        <v>16</v>
      </c>
      <c r="G69" s="47" t="s">
        <v>743</v>
      </c>
      <c r="H69" s="24">
        <v>1</v>
      </c>
      <c r="I69" s="17" t="s">
        <v>120</v>
      </c>
      <c r="J69" s="15" t="s">
        <v>1125</v>
      </c>
    </row>
    <row r="70" spans="1:10" s="13" customFormat="1" ht="27">
      <c r="A70" s="15">
        <v>343</v>
      </c>
      <c r="B70" s="56">
        <v>67</v>
      </c>
      <c r="C70" s="15">
        <v>12</v>
      </c>
      <c r="D70" s="20" t="s">
        <v>394</v>
      </c>
      <c r="E70" s="34" t="s">
        <v>395</v>
      </c>
      <c r="F70" s="36" t="s">
        <v>16</v>
      </c>
      <c r="G70" s="47" t="s">
        <v>743</v>
      </c>
      <c r="H70" s="24">
        <v>6</v>
      </c>
      <c r="I70" s="17" t="s">
        <v>120</v>
      </c>
      <c r="J70" s="44" t="s">
        <v>1125</v>
      </c>
    </row>
    <row r="71" spans="1:10" s="13" customFormat="1" ht="27">
      <c r="A71" s="15">
        <v>344</v>
      </c>
      <c r="B71" s="16">
        <v>68</v>
      </c>
      <c r="C71" s="15">
        <v>12</v>
      </c>
      <c r="D71" s="20" t="s">
        <v>396</v>
      </c>
      <c r="E71" s="7" t="s">
        <v>397</v>
      </c>
      <c r="F71" s="27" t="s">
        <v>398</v>
      </c>
      <c r="G71" s="47" t="s">
        <v>743</v>
      </c>
      <c r="H71" s="24">
        <v>15</v>
      </c>
      <c r="I71" s="17" t="s">
        <v>120</v>
      </c>
      <c r="J71" s="15" t="s">
        <v>1125</v>
      </c>
    </row>
    <row r="72" spans="1:10" s="13" customFormat="1" ht="27">
      <c r="A72" s="15">
        <v>345</v>
      </c>
      <c r="B72" s="56">
        <v>69</v>
      </c>
      <c r="C72" s="15">
        <v>12</v>
      </c>
      <c r="D72" s="20" t="s">
        <v>399</v>
      </c>
      <c r="E72" s="7" t="s">
        <v>400</v>
      </c>
      <c r="F72" s="27" t="s">
        <v>401</v>
      </c>
      <c r="G72" s="47" t="s">
        <v>743</v>
      </c>
      <c r="H72" s="24">
        <v>15</v>
      </c>
      <c r="I72" s="17" t="s">
        <v>120</v>
      </c>
      <c r="J72" s="44" t="s">
        <v>1125</v>
      </c>
    </row>
    <row r="73" spans="1:10" s="13" customFormat="1" ht="27">
      <c r="A73" s="15">
        <v>346</v>
      </c>
      <c r="B73" s="16">
        <v>70</v>
      </c>
      <c r="C73" s="15">
        <v>12</v>
      </c>
      <c r="D73" s="20" t="s">
        <v>402</v>
      </c>
      <c r="E73" s="7" t="s">
        <v>403</v>
      </c>
      <c r="F73" s="27" t="s">
        <v>401</v>
      </c>
      <c r="G73" s="47" t="s">
        <v>743</v>
      </c>
      <c r="H73" s="24">
        <v>1</v>
      </c>
      <c r="I73" s="17" t="s">
        <v>120</v>
      </c>
      <c r="J73" s="15" t="s">
        <v>1125</v>
      </c>
    </row>
    <row r="74" spans="1:10" s="13" customFormat="1" ht="27">
      <c r="A74" s="15">
        <v>347</v>
      </c>
      <c r="B74" s="56">
        <v>71</v>
      </c>
      <c r="C74" s="15">
        <v>12</v>
      </c>
      <c r="D74" s="22" t="s">
        <v>404</v>
      </c>
      <c r="E74" s="7" t="s">
        <v>405</v>
      </c>
      <c r="F74" s="27" t="s">
        <v>30</v>
      </c>
      <c r="G74" s="47" t="s">
        <v>743</v>
      </c>
      <c r="H74" s="24">
        <v>80</v>
      </c>
      <c r="I74" s="24" t="s">
        <v>120</v>
      </c>
      <c r="J74" s="44" t="s">
        <v>1125</v>
      </c>
    </row>
    <row r="75" spans="1:10" s="13" customFormat="1" ht="16.5" customHeight="1">
      <c r="A75" s="15">
        <v>348</v>
      </c>
      <c r="B75" s="16">
        <v>72</v>
      </c>
      <c r="C75" s="15">
        <v>12</v>
      </c>
      <c r="D75" s="22" t="s">
        <v>406</v>
      </c>
      <c r="E75" s="7" t="s">
        <v>407</v>
      </c>
      <c r="F75" s="27" t="s">
        <v>16</v>
      </c>
      <c r="G75" s="47" t="s">
        <v>743</v>
      </c>
      <c r="H75" s="24">
        <v>6</v>
      </c>
      <c r="I75" s="24" t="s">
        <v>120</v>
      </c>
      <c r="J75" s="15" t="s">
        <v>1125</v>
      </c>
    </row>
    <row r="76" spans="1:10" s="13" customFormat="1" ht="27">
      <c r="A76" s="15">
        <v>349</v>
      </c>
      <c r="B76" s="56">
        <v>73</v>
      </c>
      <c r="C76" s="15">
        <v>12</v>
      </c>
      <c r="D76" s="20" t="s">
        <v>377</v>
      </c>
      <c r="E76" s="35" t="s">
        <v>378</v>
      </c>
      <c r="F76" s="36" t="s">
        <v>379</v>
      </c>
      <c r="G76" s="47" t="s">
        <v>743</v>
      </c>
      <c r="H76" s="24">
        <v>6</v>
      </c>
      <c r="I76" s="17" t="s">
        <v>120</v>
      </c>
      <c r="J76" s="15" t="s">
        <v>1126</v>
      </c>
    </row>
    <row r="77" spans="1:10" s="13" customFormat="1" ht="27.75" thickBot="1">
      <c r="A77" s="64">
        <v>350</v>
      </c>
      <c r="B77" s="49">
        <v>74</v>
      </c>
      <c r="C77" s="64">
        <v>12</v>
      </c>
      <c r="D77" s="81" t="s">
        <v>380</v>
      </c>
      <c r="E77" s="82" t="s">
        <v>381</v>
      </c>
      <c r="F77" s="83" t="s">
        <v>382</v>
      </c>
      <c r="G77" s="63" t="s">
        <v>743</v>
      </c>
      <c r="H77" s="54">
        <v>12</v>
      </c>
      <c r="I77" s="55" t="s">
        <v>120</v>
      </c>
      <c r="J77" s="64" t="s">
        <v>1126</v>
      </c>
    </row>
    <row r="80" spans="1:10" s="13" customFormat="1" ht="31.5">
      <c r="F80" s="152"/>
      <c r="G80" s="152"/>
      <c r="H80" s="152"/>
      <c r="I80" s="152"/>
      <c r="J80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A9" sqref="A9:XFD9"/>
    </sheetView>
  </sheetViews>
  <sheetFormatPr defaultRowHeight="16.5"/>
  <cols>
    <col min="5" max="5" width="36" customWidth="1"/>
  </cols>
  <sheetData>
    <row r="1" spans="1:10" s="13" customFormat="1">
      <c r="A1" s="158" t="s">
        <v>1222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54">
      <c r="A4" s="57">
        <v>351</v>
      </c>
      <c r="B4" s="56">
        <v>1</v>
      </c>
      <c r="C4" s="57">
        <v>13</v>
      </c>
      <c r="D4" s="45" t="s">
        <v>408</v>
      </c>
      <c r="E4" s="75" t="s">
        <v>409</v>
      </c>
      <c r="F4" s="76" t="s">
        <v>314</v>
      </c>
      <c r="G4" s="47" t="s">
        <v>743</v>
      </c>
      <c r="H4" s="59">
        <v>50</v>
      </c>
      <c r="I4" s="59" t="s">
        <v>348</v>
      </c>
      <c r="J4" s="48" t="s">
        <v>422</v>
      </c>
    </row>
    <row r="5" spans="1:10" s="13" customFormat="1" ht="40.5">
      <c r="A5" s="15">
        <v>352</v>
      </c>
      <c r="B5" s="16">
        <v>2</v>
      </c>
      <c r="C5" s="15">
        <v>13</v>
      </c>
      <c r="D5" s="22" t="s">
        <v>410</v>
      </c>
      <c r="E5" s="7" t="s">
        <v>411</v>
      </c>
      <c r="F5" s="27" t="s">
        <v>314</v>
      </c>
      <c r="G5" s="47" t="s">
        <v>743</v>
      </c>
      <c r="H5" s="24">
        <v>50</v>
      </c>
      <c r="I5" s="24" t="s">
        <v>348</v>
      </c>
      <c r="J5" s="24" t="s">
        <v>370</v>
      </c>
    </row>
    <row r="6" spans="1:10" s="13" customFormat="1" ht="41.25" thickBot="1">
      <c r="A6" s="64">
        <v>353</v>
      </c>
      <c r="B6" s="49">
        <v>3</v>
      </c>
      <c r="C6" s="64">
        <v>13</v>
      </c>
      <c r="D6" s="51" t="s">
        <v>412</v>
      </c>
      <c r="E6" s="74" t="s">
        <v>413</v>
      </c>
      <c r="F6" s="68" t="s">
        <v>314</v>
      </c>
      <c r="G6" s="63" t="s">
        <v>743</v>
      </c>
      <c r="H6" s="54">
        <v>1</v>
      </c>
      <c r="I6" s="54" t="s">
        <v>348</v>
      </c>
      <c r="J6" s="54" t="s">
        <v>370</v>
      </c>
    </row>
    <row r="9" spans="1:10" s="13" customFormat="1" ht="31.5">
      <c r="F9" s="152"/>
      <c r="G9" s="152"/>
      <c r="H9" s="152"/>
      <c r="I9" s="152"/>
      <c r="J9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5" sqref="A15:XFD15"/>
    </sheetView>
  </sheetViews>
  <sheetFormatPr defaultRowHeight="16.5"/>
  <cols>
    <col min="5" max="5" width="37.25" customWidth="1"/>
    <col min="10" max="10" width="28.25" bestFit="1" customWidth="1"/>
  </cols>
  <sheetData>
    <row r="1" spans="1:10" s="13" customFormat="1">
      <c r="A1" s="158" t="s">
        <v>1226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354</v>
      </c>
      <c r="B4" s="44">
        <v>1</v>
      </c>
      <c r="C4" s="44">
        <v>14</v>
      </c>
      <c r="D4" s="99" t="s">
        <v>437</v>
      </c>
      <c r="E4" s="44" t="s">
        <v>801</v>
      </c>
      <c r="F4" s="44" t="s">
        <v>423</v>
      </c>
      <c r="G4" s="44" t="s">
        <v>424</v>
      </c>
      <c r="H4" s="44">
        <v>8</v>
      </c>
      <c r="I4" s="59" t="s">
        <v>445</v>
      </c>
      <c r="J4" s="80" t="s">
        <v>1013</v>
      </c>
    </row>
    <row r="5" spans="1:10" s="13" customFormat="1" ht="27">
      <c r="A5" s="15">
        <v>355</v>
      </c>
      <c r="B5" s="23">
        <v>2</v>
      </c>
      <c r="C5" s="23">
        <v>14</v>
      </c>
      <c r="D5" s="100" t="s">
        <v>438</v>
      </c>
      <c r="E5" s="23" t="s">
        <v>425</v>
      </c>
      <c r="F5" s="23" t="s">
        <v>423</v>
      </c>
      <c r="G5" s="23" t="s">
        <v>424</v>
      </c>
      <c r="H5" s="23">
        <v>5</v>
      </c>
      <c r="I5" s="24" t="s">
        <v>445</v>
      </c>
      <c r="J5" s="23" t="s">
        <v>443</v>
      </c>
    </row>
    <row r="6" spans="1:10" s="13" customFormat="1" ht="27">
      <c r="A6" s="15">
        <v>356</v>
      </c>
      <c r="B6" s="23">
        <v>3</v>
      </c>
      <c r="C6" s="44">
        <v>14</v>
      </c>
      <c r="D6" s="100" t="s">
        <v>802</v>
      </c>
      <c r="E6" s="23" t="s">
        <v>426</v>
      </c>
      <c r="F6" s="23" t="s">
        <v>423</v>
      </c>
      <c r="G6" s="23" t="s">
        <v>424</v>
      </c>
      <c r="H6" s="23">
        <v>5</v>
      </c>
      <c r="I6" s="24" t="s">
        <v>445</v>
      </c>
      <c r="J6" s="23" t="s">
        <v>443</v>
      </c>
    </row>
    <row r="7" spans="1:10" s="13" customFormat="1" ht="27">
      <c r="A7" s="15">
        <v>357</v>
      </c>
      <c r="B7" s="23">
        <v>4</v>
      </c>
      <c r="C7" s="23">
        <v>14</v>
      </c>
      <c r="D7" s="100" t="s">
        <v>803</v>
      </c>
      <c r="E7" s="23" t="s">
        <v>427</v>
      </c>
      <c r="F7" s="23" t="s">
        <v>423</v>
      </c>
      <c r="G7" s="23" t="s">
        <v>424</v>
      </c>
      <c r="H7" s="23">
        <v>1</v>
      </c>
      <c r="I7" s="24" t="s">
        <v>445</v>
      </c>
      <c r="J7" s="23" t="s">
        <v>443</v>
      </c>
    </row>
    <row r="8" spans="1:10" s="13" customFormat="1" ht="27">
      <c r="A8" s="15">
        <v>358</v>
      </c>
      <c r="B8" s="23">
        <v>5</v>
      </c>
      <c r="C8" s="44">
        <v>14</v>
      </c>
      <c r="D8" s="100" t="s">
        <v>804</v>
      </c>
      <c r="E8" s="23" t="s">
        <v>428</v>
      </c>
      <c r="F8" s="23" t="s">
        <v>429</v>
      </c>
      <c r="G8" s="23" t="s">
        <v>20</v>
      </c>
      <c r="H8" s="23">
        <v>5</v>
      </c>
      <c r="I8" s="24" t="s">
        <v>445</v>
      </c>
      <c r="J8" s="23" t="s">
        <v>443</v>
      </c>
    </row>
    <row r="9" spans="1:10" s="13" customFormat="1" ht="27">
      <c r="A9" s="15">
        <v>359</v>
      </c>
      <c r="B9" s="23">
        <v>6</v>
      </c>
      <c r="C9" s="23">
        <v>14</v>
      </c>
      <c r="D9" s="100" t="s">
        <v>439</v>
      </c>
      <c r="E9" s="23" t="s">
        <v>430</v>
      </c>
      <c r="F9" s="23" t="s">
        <v>423</v>
      </c>
      <c r="G9" s="23" t="s">
        <v>424</v>
      </c>
      <c r="H9" s="23">
        <v>8</v>
      </c>
      <c r="I9" s="24" t="s">
        <v>445</v>
      </c>
      <c r="J9" s="23" t="s">
        <v>443</v>
      </c>
    </row>
    <row r="10" spans="1:10" s="13" customFormat="1" ht="27">
      <c r="A10" s="15">
        <v>360</v>
      </c>
      <c r="B10" s="23">
        <v>7</v>
      </c>
      <c r="C10" s="44">
        <v>14</v>
      </c>
      <c r="D10" s="100" t="s">
        <v>440</v>
      </c>
      <c r="E10" s="23" t="s">
        <v>431</v>
      </c>
      <c r="F10" s="23" t="s">
        <v>423</v>
      </c>
      <c r="G10" s="23" t="s">
        <v>424</v>
      </c>
      <c r="H10" s="23">
        <v>8</v>
      </c>
      <c r="I10" s="24" t="s">
        <v>445</v>
      </c>
      <c r="J10" s="23" t="s">
        <v>443</v>
      </c>
    </row>
    <row r="11" spans="1:10" s="13" customFormat="1" ht="27">
      <c r="A11" s="15">
        <v>361</v>
      </c>
      <c r="B11" s="23">
        <v>8</v>
      </c>
      <c r="C11" s="23">
        <v>14</v>
      </c>
      <c r="D11" s="100" t="s">
        <v>805</v>
      </c>
      <c r="E11" s="23" t="s">
        <v>432</v>
      </c>
      <c r="F11" s="23" t="s">
        <v>423</v>
      </c>
      <c r="G11" s="23" t="s">
        <v>424</v>
      </c>
      <c r="H11" s="23">
        <v>8</v>
      </c>
      <c r="I11" s="24" t="s">
        <v>445</v>
      </c>
      <c r="J11" s="23" t="s">
        <v>443</v>
      </c>
    </row>
    <row r="12" spans="1:10" s="13" customFormat="1" ht="27">
      <c r="A12" s="15">
        <v>362</v>
      </c>
      <c r="B12" s="23">
        <v>9</v>
      </c>
      <c r="C12" s="44">
        <v>14</v>
      </c>
      <c r="D12" s="100" t="s">
        <v>441</v>
      </c>
      <c r="E12" s="23" t="s">
        <v>433</v>
      </c>
      <c r="F12" s="23" t="s">
        <v>429</v>
      </c>
      <c r="G12" s="23" t="s">
        <v>20</v>
      </c>
      <c r="H12" s="23">
        <v>3</v>
      </c>
      <c r="I12" s="24" t="s">
        <v>445</v>
      </c>
      <c r="J12" s="23" t="s">
        <v>443</v>
      </c>
    </row>
    <row r="13" spans="1:10" s="13" customFormat="1" ht="27.75" thickBot="1">
      <c r="A13" s="64">
        <v>363</v>
      </c>
      <c r="B13" s="50">
        <v>10</v>
      </c>
      <c r="C13" s="50">
        <v>14</v>
      </c>
      <c r="D13" s="101" t="s">
        <v>442</v>
      </c>
      <c r="E13" s="50" t="s">
        <v>434</v>
      </c>
      <c r="F13" s="50" t="s">
        <v>435</v>
      </c>
      <c r="G13" s="50" t="s">
        <v>436</v>
      </c>
      <c r="H13" s="50">
        <v>1</v>
      </c>
      <c r="I13" s="54" t="s">
        <v>445</v>
      </c>
      <c r="J13" s="50" t="s">
        <v>444</v>
      </c>
    </row>
    <row r="15" spans="1:10" s="13" customFormat="1" ht="31.5">
      <c r="F15" s="152"/>
      <c r="G15" s="152"/>
      <c r="H15" s="152"/>
      <c r="I15" s="152"/>
      <c r="J15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A11" sqref="A11:XFD11"/>
    </sheetView>
  </sheetViews>
  <sheetFormatPr defaultRowHeight="16.5"/>
  <cols>
    <col min="5" max="5" width="37" customWidth="1"/>
    <col min="10" max="10" width="33.375" bestFit="1" customWidth="1"/>
  </cols>
  <sheetData>
    <row r="1" spans="1:10" s="13" customFormat="1">
      <c r="A1" s="158" t="s">
        <v>1227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57">
        <v>364</v>
      </c>
      <c r="B4" s="44">
        <v>1</v>
      </c>
      <c r="C4" s="44">
        <v>15</v>
      </c>
      <c r="D4" s="102" t="s">
        <v>806</v>
      </c>
      <c r="E4" s="75" t="s">
        <v>807</v>
      </c>
      <c r="F4" s="76" t="s">
        <v>808</v>
      </c>
      <c r="G4" s="47" t="s">
        <v>809</v>
      </c>
      <c r="H4" s="44">
        <v>35</v>
      </c>
      <c r="I4" s="59" t="s">
        <v>822</v>
      </c>
      <c r="J4" s="80" t="s">
        <v>1014</v>
      </c>
    </row>
    <row r="5" spans="1:10" s="13" customFormat="1" ht="27">
      <c r="A5" s="15">
        <v>365</v>
      </c>
      <c r="B5" s="23">
        <v>2</v>
      </c>
      <c r="C5" s="23">
        <v>15</v>
      </c>
      <c r="D5" s="103" t="s">
        <v>810</v>
      </c>
      <c r="E5" s="7" t="s">
        <v>811</v>
      </c>
      <c r="F5" s="27" t="s">
        <v>812</v>
      </c>
      <c r="G5" s="28" t="s">
        <v>809</v>
      </c>
      <c r="H5" s="23">
        <v>3</v>
      </c>
      <c r="I5" s="24" t="s">
        <v>822</v>
      </c>
      <c r="J5" s="23" t="s">
        <v>823</v>
      </c>
    </row>
    <row r="6" spans="1:10" s="13" customFormat="1" ht="27">
      <c r="A6" s="15">
        <v>366</v>
      </c>
      <c r="B6" s="23">
        <v>3</v>
      </c>
      <c r="C6" s="44">
        <v>15</v>
      </c>
      <c r="D6" s="103" t="s">
        <v>813</v>
      </c>
      <c r="E6" s="7" t="s">
        <v>814</v>
      </c>
      <c r="F6" s="27" t="s">
        <v>812</v>
      </c>
      <c r="G6" s="28" t="s">
        <v>809</v>
      </c>
      <c r="H6" s="23">
        <v>3</v>
      </c>
      <c r="I6" s="24" t="s">
        <v>822</v>
      </c>
      <c r="J6" s="23" t="s">
        <v>824</v>
      </c>
    </row>
    <row r="7" spans="1:10" s="13" customFormat="1" ht="27">
      <c r="A7" s="15">
        <v>367</v>
      </c>
      <c r="B7" s="23">
        <v>4</v>
      </c>
      <c r="C7" s="23">
        <v>15</v>
      </c>
      <c r="D7" s="103" t="s">
        <v>815</v>
      </c>
      <c r="E7" s="7" t="s">
        <v>816</v>
      </c>
      <c r="F7" s="27" t="s">
        <v>817</v>
      </c>
      <c r="G7" s="28" t="s">
        <v>809</v>
      </c>
      <c r="H7" s="23">
        <v>6</v>
      </c>
      <c r="I7" s="24" t="s">
        <v>822</v>
      </c>
      <c r="J7" s="23" t="s">
        <v>824</v>
      </c>
    </row>
    <row r="8" spans="1:10" s="13" customFormat="1" ht="27.75" thickBot="1">
      <c r="A8" s="64">
        <v>368</v>
      </c>
      <c r="B8" s="50">
        <v>5</v>
      </c>
      <c r="C8" s="50">
        <v>15</v>
      </c>
      <c r="D8" s="104" t="s">
        <v>818</v>
      </c>
      <c r="E8" s="74" t="s">
        <v>819</v>
      </c>
      <c r="F8" s="68" t="s">
        <v>820</v>
      </c>
      <c r="G8" s="63" t="s">
        <v>809</v>
      </c>
      <c r="H8" s="50">
        <v>20</v>
      </c>
      <c r="I8" s="54" t="s">
        <v>822</v>
      </c>
      <c r="J8" s="50" t="s">
        <v>827</v>
      </c>
    </row>
    <row r="11" spans="1:10" s="13" customFormat="1" ht="31.5">
      <c r="F11" s="152"/>
      <c r="G11" s="152"/>
      <c r="H11" s="152"/>
      <c r="I11" s="152"/>
      <c r="J11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A12" sqref="A12:XFD12"/>
    </sheetView>
  </sheetViews>
  <sheetFormatPr defaultRowHeight="16.5"/>
  <cols>
    <col min="5" max="5" width="38.875" customWidth="1"/>
    <col min="10" max="10" width="33.375" bestFit="1" customWidth="1"/>
  </cols>
  <sheetData>
    <row r="1" spans="1:11" s="13" customFormat="1">
      <c r="A1" s="158" t="s">
        <v>1228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1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1" s="13" customFormat="1" ht="17.25" thickBo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1" s="13" customFormat="1" ht="27">
      <c r="A4" s="143">
        <v>369</v>
      </c>
      <c r="B4" s="143">
        <v>1</v>
      </c>
      <c r="C4" s="144">
        <v>16</v>
      </c>
      <c r="D4" s="145" t="s">
        <v>1110</v>
      </c>
      <c r="E4" s="67" t="s">
        <v>1120</v>
      </c>
      <c r="F4" s="146" t="s">
        <v>1098</v>
      </c>
      <c r="G4" s="67" t="s">
        <v>743</v>
      </c>
      <c r="H4" s="147">
        <v>80</v>
      </c>
      <c r="I4" s="60" t="s">
        <v>822</v>
      </c>
      <c r="J4" s="143" t="s">
        <v>1105</v>
      </c>
    </row>
    <row r="5" spans="1:11" s="13" customFormat="1" ht="27">
      <c r="A5" s="148">
        <v>370</v>
      </c>
      <c r="B5" s="148">
        <v>2</v>
      </c>
      <c r="C5" s="143">
        <v>16</v>
      </c>
      <c r="D5" s="145" t="s">
        <v>1111</v>
      </c>
      <c r="E5" s="18" t="s">
        <v>1121</v>
      </c>
      <c r="F5" s="149" t="s">
        <v>1098</v>
      </c>
      <c r="G5" s="18" t="s">
        <v>20</v>
      </c>
      <c r="H5" s="150">
        <v>50</v>
      </c>
      <c r="I5" s="17" t="s">
        <v>822</v>
      </c>
      <c r="J5" s="148" t="s">
        <v>1103</v>
      </c>
    </row>
    <row r="6" spans="1:11" s="13" customFormat="1" ht="27">
      <c r="A6" s="148">
        <v>371</v>
      </c>
      <c r="B6" s="148">
        <v>3</v>
      </c>
      <c r="C6" s="143">
        <v>16</v>
      </c>
      <c r="D6" s="145" t="s">
        <v>1112</v>
      </c>
      <c r="E6" s="18" t="s">
        <v>1106</v>
      </c>
      <c r="F6" s="149" t="s">
        <v>1098</v>
      </c>
      <c r="G6" s="18" t="s">
        <v>20</v>
      </c>
      <c r="H6" s="150">
        <v>15</v>
      </c>
      <c r="I6" s="17" t="s">
        <v>822</v>
      </c>
      <c r="J6" s="148" t="s">
        <v>1103</v>
      </c>
    </row>
    <row r="7" spans="1:11" s="13" customFormat="1" ht="27">
      <c r="A7" s="148">
        <v>372</v>
      </c>
      <c r="B7" s="148">
        <v>4</v>
      </c>
      <c r="C7" s="143">
        <v>16</v>
      </c>
      <c r="D7" s="145" t="s">
        <v>1113</v>
      </c>
      <c r="E7" s="18" t="s">
        <v>1107</v>
      </c>
      <c r="F7" s="149" t="s">
        <v>1099</v>
      </c>
      <c r="G7" s="18" t="s">
        <v>20</v>
      </c>
      <c r="H7" s="150">
        <v>5</v>
      </c>
      <c r="I7" s="17" t="s">
        <v>822</v>
      </c>
      <c r="J7" s="148" t="s">
        <v>1103</v>
      </c>
    </row>
    <row r="8" spans="1:11" s="13" customFormat="1" ht="27">
      <c r="A8" s="148">
        <v>373</v>
      </c>
      <c r="B8" s="148">
        <v>5</v>
      </c>
      <c r="C8" s="143">
        <v>16</v>
      </c>
      <c r="D8" s="145" t="s">
        <v>1114</v>
      </c>
      <c r="E8" s="18" t="s">
        <v>1108</v>
      </c>
      <c r="F8" s="149" t="s">
        <v>1100</v>
      </c>
      <c r="G8" s="18" t="s">
        <v>20</v>
      </c>
      <c r="H8" s="150">
        <v>1</v>
      </c>
      <c r="I8" s="17" t="s">
        <v>822</v>
      </c>
      <c r="J8" s="148" t="s">
        <v>1104</v>
      </c>
    </row>
    <row r="9" spans="1:11" s="13" customFormat="1" ht="27.75" thickBot="1">
      <c r="A9" s="142">
        <v>374</v>
      </c>
      <c r="B9" s="142">
        <v>6</v>
      </c>
      <c r="C9" s="151">
        <v>16</v>
      </c>
      <c r="D9" s="139" t="s">
        <v>1115</v>
      </c>
      <c r="E9" s="138" t="s">
        <v>1109</v>
      </c>
      <c r="F9" s="140" t="s">
        <v>287</v>
      </c>
      <c r="G9" s="138" t="s">
        <v>1074</v>
      </c>
      <c r="H9" s="141">
        <v>1</v>
      </c>
      <c r="I9" s="55" t="s">
        <v>822</v>
      </c>
      <c r="J9" s="142" t="s">
        <v>1104</v>
      </c>
      <c r="K9" s="134"/>
    </row>
    <row r="12" spans="1:11" s="13" customFormat="1" ht="31.5">
      <c r="F12" s="152"/>
      <c r="G12" s="152"/>
      <c r="H12" s="152"/>
      <c r="I12" s="152"/>
      <c r="J12" s="152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A30" sqref="A30:XFD30"/>
    </sheetView>
  </sheetViews>
  <sheetFormatPr defaultRowHeight="16.5"/>
  <cols>
    <col min="5" max="5" width="33.625" customWidth="1"/>
    <col min="10" max="10" width="33.375" bestFit="1" customWidth="1"/>
  </cols>
  <sheetData>
    <row r="1" spans="1:10" s="13" customFormat="1">
      <c r="A1" s="158" t="s">
        <v>1229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s="13" customFormat="1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spans="1:10" s="13" customFormat="1">
      <c r="A3" s="106" t="s">
        <v>133</v>
      </c>
      <c r="B3" s="106" t="s">
        <v>0</v>
      </c>
      <c r="C3" s="107" t="s">
        <v>1</v>
      </c>
      <c r="D3" s="107" t="s">
        <v>207</v>
      </c>
      <c r="E3" s="108" t="s">
        <v>208</v>
      </c>
      <c r="F3" s="108" t="s">
        <v>2</v>
      </c>
      <c r="G3" s="108" t="s">
        <v>3</v>
      </c>
      <c r="H3" s="108" t="s">
        <v>1025</v>
      </c>
      <c r="I3" s="109" t="s">
        <v>4</v>
      </c>
      <c r="J3" s="109" t="s">
        <v>5</v>
      </c>
    </row>
    <row r="4" spans="1:10" s="13" customFormat="1" ht="27">
      <c r="A4" s="15">
        <v>375</v>
      </c>
      <c r="B4" s="15">
        <v>1</v>
      </c>
      <c r="C4" s="15">
        <v>17</v>
      </c>
      <c r="D4" s="103" t="s">
        <v>1135</v>
      </c>
      <c r="E4" s="7" t="s">
        <v>1136</v>
      </c>
      <c r="F4" s="27" t="s">
        <v>1190</v>
      </c>
      <c r="G4" s="28" t="s">
        <v>1074</v>
      </c>
      <c r="H4" s="23">
        <v>10</v>
      </c>
      <c r="I4" s="24" t="s">
        <v>1137</v>
      </c>
      <c r="J4" s="80" t="s">
        <v>1211</v>
      </c>
    </row>
    <row r="5" spans="1:10" s="13" customFormat="1" ht="27">
      <c r="A5" s="15">
        <v>376</v>
      </c>
      <c r="B5" s="15">
        <v>2</v>
      </c>
      <c r="C5" s="15">
        <v>17</v>
      </c>
      <c r="D5" s="103" t="s">
        <v>1139</v>
      </c>
      <c r="E5" s="7" t="s">
        <v>1140</v>
      </c>
      <c r="F5" s="27" t="s">
        <v>1191</v>
      </c>
      <c r="G5" s="28" t="s">
        <v>1192</v>
      </c>
      <c r="H5" s="23">
        <v>150</v>
      </c>
      <c r="I5" s="24" t="s">
        <v>1166</v>
      </c>
      <c r="J5" s="23" t="s">
        <v>1138</v>
      </c>
    </row>
    <row r="6" spans="1:10" s="13" customFormat="1" ht="27">
      <c r="A6" s="15">
        <v>377</v>
      </c>
      <c r="B6" s="15">
        <v>3</v>
      </c>
      <c r="C6" s="15">
        <v>17</v>
      </c>
      <c r="D6" s="103" t="s">
        <v>1141</v>
      </c>
      <c r="E6" s="7" t="s">
        <v>1142</v>
      </c>
      <c r="F6" s="27" t="s">
        <v>1191</v>
      </c>
      <c r="G6" s="28" t="s">
        <v>1192</v>
      </c>
      <c r="H6" s="23">
        <v>10</v>
      </c>
      <c r="I6" s="24" t="s">
        <v>1166</v>
      </c>
      <c r="J6" s="23" t="s">
        <v>1138</v>
      </c>
    </row>
    <row r="7" spans="1:10" s="13" customFormat="1" ht="27">
      <c r="A7" s="15">
        <v>378</v>
      </c>
      <c r="B7" s="15">
        <v>4</v>
      </c>
      <c r="C7" s="15">
        <v>17</v>
      </c>
      <c r="D7" s="103" t="s">
        <v>1143</v>
      </c>
      <c r="E7" s="7" t="s">
        <v>1144</v>
      </c>
      <c r="F7" s="27" t="s">
        <v>1193</v>
      </c>
      <c r="G7" s="28" t="s">
        <v>1194</v>
      </c>
      <c r="H7" s="23">
        <v>56</v>
      </c>
      <c r="I7" s="24" t="s">
        <v>1230</v>
      </c>
      <c r="J7" s="23" t="s">
        <v>1138</v>
      </c>
    </row>
    <row r="8" spans="1:10" s="13" customFormat="1" ht="27">
      <c r="A8" s="15">
        <v>379</v>
      </c>
      <c r="B8" s="15">
        <v>5</v>
      </c>
      <c r="C8" s="15">
        <v>17</v>
      </c>
      <c r="D8" s="103" t="s">
        <v>1145</v>
      </c>
      <c r="E8" s="7" t="s">
        <v>1146</v>
      </c>
      <c r="F8" s="27" t="s">
        <v>1195</v>
      </c>
      <c r="G8" s="28" t="s">
        <v>1189</v>
      </c>
      <c r="H8" s="23">
        <v>5</v>
      </c>
      <c r="I8" s="24" t="s">
        <v>316</v>
      </c>
      <c r="J8" s="23" t="s">
        <v>1138</v>
      </c>
    </row>
    <row r="9" spans="1:10" s="13" customFormat="1" ht="27">
      <c r="A9" s="15">
        <v>380</v>
      </c>
      <c r="B9" s="15">
        <v>6</v>
      </c>
      <c r="C9" s="15">
        <v>17</v>
      </c>
      <c r="D9" s="103" t="s">
        <v>1147</v>
      </c>
      <c r="E9" s="7" t="s">
        <v>1148</v>
      </c>
      <c r="F9" s="27" t="s">
        <v>1196</v>
      </c>
      <c r="G9" s="28" t="s">
        <v>1074</v>
      </c>
      <c r="H9" s="23">
        <v>5</v>
      </c>
      <c r="I9" s="24" t="s">
        <v>1197</v>
      </c>
      <c r="J9" s="23" t="s">
        <v>1138</v>
      </c>
    </row>
    <row r="10" spans="1:10" s="13" customFormat="1" ht="27">
      <c r="A10" s="15">
        <v>381</v>
      </c>
      <c r="B10" s="15">
        <v>7</v>
      </c>
      <c r="C10" s="15">
        <v>17</v>
      </c>
      <c r="D10" s="103" t="s">
        <v>1149</v>
      </c>
      <c r="E10" s="7" t="s">
        <v>1150</v>
      </c>
      <c r="F10" s="27" t="s">
        <v>1198</v>
      </c>
      <c r="G10" s="28" t="s">
        <v>1192</v>
      </c>
      <c r="H10" s="23">
        <v>2</v>
      </c>
      <c r="I10" s="24" t="s">
        <v>1199</v>
      </c>
      <c r="J10" s="23" t="s">
        <v>1138</v>
      </c>
    </row>
    <row r="11" spans="1:10" s="13" customFormat="1" ht="27">
      <c r="A11" s="15">
        <v>382</v>
      </c>
      <c r="B11" s="15">
        <v>8</v>
      </c>
      <c r="C11" s="15">
        <v>17</v>
      </c>
      <c r="D11" s="103" t="s">
        <v>1151</v>
      </c>
      <c r="E11" s="7" t="s">
        <v>1152</v>
      </c>
      <c r="F11" s="27" t="s">
        <v>1191</v>
      </c>
      <c r="G11" s="28" t="s">
        <v>1192</v>
      </c>
      <c r="H11" s="23">
        <v>1</v>
      </c>
      <c r="I11" s="24" t="s">
        <v>1137</v>
      </c>
      <c r="J11" s="23" t="s">
        <v>1138</v>
      </c>
    </row>
    <row r="12" spans="1:10" s="13" customFormat="1" ht="27">
      <c r="A12" s="15">
        <v>383</v>
      </c>
      <c r="B12" s="15">
        <v>9</v>
      </c>
      <c r="C12" s="15">
        <v>17</v>
      </c>
      <c r="D12" s="103" t="s">
        <v>1153</v>
      </c>
      <c r="E12" s="7" t="s">
        <v>1154</v>
      </c>
      <c r="F12" s="27" t="s">
        <v>1198</v>
      </c>
      <c r="G12" s="28" t="s">
        <v>1074</v>
      </c>
      <c r="H12" s="23">
        <v>3</v>
      </c>
      <c r="I12" s="24" t="s">
        <v>1200</v>
      </c>
      <c r="J12" s="23" t="s">
        <v>1138</v>
      </c>
    </row>
    <row r="13" spans="1:10" s="13" customFormat="1" ht="27">
      <c r="A13" s="15">
        <v>384</v>
      </c>
      <c r="B13" s="15">
        <v>10</v>
      </c>
      <c r="C13" s="15">
        <v>17</v>
      </c>
      <c r="D13" s="103" t="s">
        <v>1155</v>
      </c>
      <c r="E13" s="7" t="s">
        <v>1156</v>
      </c>
      <c r="F13" s="27" t="s">
        <v>1201</v>
      </c>
      <c r="G13" s="28" t="s">
        <v>1074</v>
      </c>
      <c r="H13" s="23">
        <v>1</v>
      </c>
      <c r="I13" s="24" t="s">
        <v>1202</v>
      </c>
      <c r="J13" s="23" t="s">
        <v>1138</v>
      </c>
    </row>
    <row r="14" spans="1:10" s="13" customFormat="1" ht="40.5">
      <c r="A14" s="15">
        <v>385</v>
      </c>
      <c r="B14" s="15">
        <v>11</v>
      </c>
      <c r="C14" s="15">
        <v>17</v>
      </c>
      <c r="D14" s="103" t="s">
        <v>1157</v>
      </c>
      <c r="E14" s="7" t="s">
        <v>1158</v>
      </c>
      <c r="F14" s="27" t="s">
        <v>1203</v>
      </c>
      <c r="G14" s="28" t="s">
        <v>1204</v>
      </c>
      <c r="H14" s="23">
        <v>5</v>
      </c>
      <c r="I14" s="24" t="s">
        <v>1205</v>
      </c>
      <c r="J14" s="23" t="s">
        <v>1138</v>
      </c>
    </row>
    <row r="15" spans="1:10" s="13" customFormat="1" ht="27">
      <c r="A15" s="15">
        <v>386</v>
      </c>
      <c r="B15" s="15">
        <v>12</v>
      </c>
      <c r="C15" s="15">
        <v>17</v>
      </c>
      <c r="D15" s="103" t="s">
        <v>1159</v>
      </c>
      <c r="E15" s="7" t="s">
        <v>1160</v>
      </c>
      <c r="F15" s="27" t="s">
        <v>1203</v>
      </c>
      <c r="G15" s="28" t="s">
        <v>1204</v>
      </c>
      <c r="H15" s="23">
        <v>5</v>
      </c>
      <c r="I15" s="24" t="s">
        <v>1166</v>
      </c>
      <c r="J15" s="23" t="s">
        <v>1138</v>
      </c>
    </row>
    <row r="16" spans="1:10" s="13" customFormat="1" ht="27">
      <c r="A16" s="15">
        <v>387</v>
      </c>
      <c r="B16" s="15">
        <v>13</v>
      </c>
      <c r="C16" s="15">
        <v>17</v>
      </c>
      <c r="D16" s="103" t="s">
        <v>1161</v>
      </c>
      <c r="E16" s="7" t="s">
        <v>1162</v>
      </c>
      <c r="F16" s="27" t="s">
        <v>1198</v>
      </c>
      <c r="G16" s="28" t="s">
        <v>1189</v>
      </c>
      <c r="H16" s="23">
        <v>10</v>
      </c>
      <c r="I16" s="24" t="s">
        <v>1163</v>
      </c>
      <c r="J16" s="23" t="s">
        <v>1138</v>
      </c>
    </row>
    <row r="17" spans="1:10" s="13" customFormat="1" ht="27">
      <c r="A17" s="15">
        <v>388</v>
      </c>
      <c r="B17" s="15">
        <v>14</v>
      </c>
      <c r="C17" s="15">
        <v>17</v>
      </c>
      <c r="D17" s="103" t="s">
        <v>1164</v>
      </c>
      <c r="E17" s="7" t="s">
        <v>1165</v>
      </c>
      <c r="F17" s="27" t="s">
        <v>1198</v>
      </c>
      <c r="G17" s="28" t="s">
        <v>1189</v>
      </c>
      <c r="H17" s="23">
        <v>10</v>
      </c>
      <c r="I17" s="24" t="s">
        <v>1166</v>
      </c>
      <c r="J17" s="23" t="s">
        <v>1138</v>
      </c>
    </row>
    <row r="18" spans="1:10" s="13" customFormat="1" ht="27">
      <c r="A18" s="15">
        <v>389</v>
      </c>
      <c r="B18" s="15">
        <v>15</v>
      </c>
      <c r="C18" s="23">
        <v>17</v>
      </c>
      <c r="D18" s="103" t="s">
        <v>1167</v>
      </c>
      <c r="E18" s="7" t="s">
        <v>1168</v>
      </c>
      <c r="F18" s="27" t="s">
        <v>1191</v>
      </c>
      <c r="G18" s="28" t="s">
        <v>1192</v>
      </c>
      <c r="H18" s="23">
        <v>15</v>
      </c>
      <c r="I18" s="24" t="s">
        <v>316</v>
      </c>
      <c r="J18" s="23" t="s">
        <v>1169</v>
      </c>
    </row>
    <row r="19" spans="1:10" s="13" customFormat="1" ht="27">
      <c r="A19" s="15">
        <v>390</v>
      </c>
      <c r="B19" s="15">
        <v>16</v>
      </c>
      <c r="C19" s="23">
        <v>17</v>
      </c>
      <c r="D19" s="103" t="s">
        <v>1170</v>
      </c>
      <c r="E19" s="7" t="s">
        <v>1171</v>
      </c>
      <c r="F19" s="27" t="s">
        <v>1191</v>
      </c>
      <c r="G19" s="28" t="s">
        <v>1192</v>
      </c>
      <c r="H19" s="23">
        <v>10</v>
      </c>
      <c r="I19" s="24" t="s">
        <v>316</v>
      </c>
      <c r="J19" s="23" t="s">
        <v>1138</v>
      </c>
    </row>
    <row r="20" spans="1:10" s="13" customFormat="1" ht="27">
      <c r="A20" s="15">
        <v>391</v>
      </c>
      <c r="B20" s="15">
        <v>17</v>
      </c>
      <c r="C20" s="15">
        <v>17</v>
      </c>
      <c r="D20" s="103" t="s">
        <v>1172</v>
      </c>
      <c r="E20" s="7" t="s">
        <v>1173</v>
      </c>
      <c r="F20" s="27" t="s">
        <v>1198</v>
      </c>
      <c r="G20" s="28" t="s">
        <v>1192</v>
      </c>
      <c r="H20" s="23">
        <v>1</v>
      </c>
      <c r="I20" s="24" t="s">
        <v>1174</v>
      </c>
      <c r="J20" s="23" t="s">
        <v>1138</v>
      </c>
    </row>
    <row r="21" spans="1:10" s="13" customFormat="1" ht="27">
      <c r="A21" s="15">
        <v>392</v>
      </c>
      <c r="B21" s="15">
        <v>18</v>
      </c>
      <c r="C21" s="15">
        <v>17</v>
      </c>
      <c r="D21" s="103" t="s">
        <v>1175</v>
      </c>
      <c r="E21" s="7" t="s">
        <v>1176</v>
      </c>
      <c r="F21" s="27" t="s">
        <v>1188</v>
      </c>
      <c r="G21" s="28" t="s">
        <v>1189</v>
      </c>
      <c r="H21" s="23">
        <v>10</v>
      </c>
      <c r="I21" s="24" t="s">
        <v>1206</v>
      </c>
      <c r="J21" s="23" t="s">
        <v>1177</v>
      </c>
    </row>
    <row r="22" spans="1:10" s="13" customFormat="1" ht="27">
      <c r="A22" s="15">
        <v>393</v>
      </c>
      <c r="B22" s="15">
        <v>19</v>
      </c>
      <c r="C22" s="15">
        <v>17</v>
      </c>
      <c r="D22" s="103" t="s">
        <v>1178</v>
      </c>
      <c r="E22" s="7" t="s">
        <v>1179</v>
      </c>
      <c r="F22" s="27" t="s">
        <v>1207</v>
      </c>
      <c r="G22" s="28" t="s">
        <v>1189</v>
      </c>
      <c r="H22" s="23">
        <v>20</v>
      </c>
      <c r="I22" s="24" t="s">
        <v>1208</v>
      </c>
      <c r="J22" s="23" t="s">
        <v>1177</v>
      </c>
    </row>
    <row r="23" spans="1:10" s="13" customFormat="1" ht="27">
      <c r="A23" s="15">
        <v>394</v>
      </c>
      <c r="B23" s="15">
        <v>20</v>
      </c>
      <c r="C23" s="15">
        <v>17</v>
      </c>
      <c r="D23" s="103" t="s">
        <v>1180</v>
      </c>
      <c r="E23" s="7" t="s">
        <v>1181</v>
      </c>
      <c r="F23" s="27" t="s">
        <v>1207</v>
      </c>
      <c r="G23" s="28" t="s">
        <v>1189</v>
      </c>
      <c r="H23" s="23">
        <v>5</v>
      </c>
      <c r="I23" s="24" t="s">
        <v>307</v>
      </c>
      <c r="J23" s="23" t="s">
        <v>1177</v>
      </c>
    </row>
    <row r="24" spans="1:10" s="13" customFormat="1" ht="27">
      <c r="A24" s="15">
        <v>395</v>
      </c>
      <c r="B24" s="15">
        <v>21</v>
      </c>
      <c r="C24" s="15">
        <v>17</v>
      </c>
      <c r="D24" s="103" t="s">
        <v>1182</v>
      </c>
      <c r="E24" s="7" t="s">
        <v>1183</v>
      </c>
      <c r="F24" s="27" t="s">
        <v>1209</v>
      </c>
      <c r="G24" s="28" t="s">
        <v>1074</v>
      </c>
      <c r="H24" s="23">
        <v>2</v>
      </c>
      <c r="I24" s="24" t="s">
        <v>307</v>
      </c>
      <c r="J24" s="23" t="s">
        <v>1177</v>
      </c>
    </row>
    <row r="25" spans="1:10" s="13" customFormat="1" ht="27">
      <c r="A25" s="15">
        <v>396</v>
      </c>
      <c r="B25" s="15">
        <v>22</v>
      </c>
      <c r="C25" s="15">
        <v>17</v>
      </c>
      <c r="D25" s="103" t="s">
        <v>1184</v>
      </c>
      <c r="E25" s="7" t="s">
        <v>1185</v>
      </c>
      <c r="F25" s="27" t="s">
        <v>1210</v>
      </c>
      <c r="G25" s="28" t="s">
        <v>1074</v>
      </c>
      <c r="H25" s="23">
        <v>300</v>
      </c>
      <c r="I25" s="24" t="s">
        <v>307</v>
      </c>
      <c r="J25" s="23" t="s">
        <v>1177</v>
      </c>
    </row>
    <row r="26" spans="1:10" s="13" customFormat="1" ht="27">
      <c r="A26" s="15">
        <v>397</v>
      </c>
      <c r="B26" s="15">
        <v>23</v>
      </c>
      <c r="C26" s="15">
        <v>17</v>
      </c>
      <c r="D26" s="103" t="s">
        <v>1186</v>
      </c>
      <c r="E26" s="7" t="s">
        <v>1187</v>
      </c>
      <c r="F26" s="27" t="s">
        <v>1188</v>
      </c>
      <c r="G26" s="28" t="s">
        <v>1189</v>
      </c>
      <c r="H26" s="23">
        <v>10</v>
      </c>
      <c r="I26" s="24" t="s">
        <v>1166</v>
      </c>
      <c r="J26" s="23" t="s">
        <v>1177</v>
      </c>
    </row>
    <row r="27" spans="1:10" s="13" customFormat="1" ht="27">
      <c r="A27" s="15">
        <v>398</v>
      </c>
      <c r="B27" s="15">
        <v>24</v>
      </c>
      <c r="C27" s="15">
        <v>17</v>
      </c>
      <c r="D27" s="103" t="s">
        <v>1231</v>
      </c>
      <c r="E27" s="7" t="s">
        <v>1232</v>
      </c>
      <c r="F27" s="27" t="s">
        <v>1235</v>
      </c>
      <c r="G27" s="28" t="s">
        <v>1189</v>
      </c>
      <c r="H27" s="23">
        <v>20</v>
      </c>
      <c r="I27" s="24" t="s">
        <v>1233</v>
      </c>
      <c r="J27" s="23" t="s">
        <v>1234</v>
      </c>
    </row>
    <row r="30" spans="1:10" s="13" customFormat="1" ht="31.5">
      <c r="F30" s="152"/>
      <c r="G30" s="152"/>
      <c r="H30" s="152"/>
      <c r="I30" s="152"/>
      <c r="J30" s="152"/>
    </row>
  </sheetData>
  <mergeCells count="1">
    <mergeCell ref="A1:J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2025년 시약 및 소모품 입찰 목록</vt:lpstr>
      <vt:lpstr>1그룹</vt:lpstr>
      <vt:lpstr>2그룹</vt:lpstr>
      <vt:lpstr>3그룹</vt:lpstr>
      <vt:lpstr>4그룹</vt:lpstr>
      <vt:lpstr>5그룹</vt:lpstr>
      <vt:lpstr>6그룹</vt:lpstr>
      <vt:lpstr>7그룹</vt:lpstr>
      <vt:lpstr>8그룹</vt:lpstr>
      <vt:lpstr>9그룹</vt:lpstr>
      <vt:lpstr>10그룹</vt:lpstr>
      <vt:lpstr>11그룹</vt:lpstr>
      <vt:lpstr>12그룹</vt:lpstr>
      <vt:lpstr>13그룹</vt:lpstr>
      <vt:lpstr>14그룹</vt:lpstr>
      <vt:lpstr>15그룹</vt:lpstr>
      <vt:lpstr>16그룹</vt:lpstr>
      <vt:lpstr>17그룹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2019-10-02T07:06:15Z</cp:lastPrinted>
  <dcterms:created xsi:type="dcterms:W3CDTF">2018-11-09T06:39:38Z</dcterms:created>
  <dcterms:modified xsi:type="dcterms:W3CDTF">2024-12-03T23:21:41Z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eyJub2RlMSI6eyJkc2QiOiIwMTAwMDAwMDAwMDAxOTcxIiwibG9nVGltZSI6IjIwMjQtMDYtMDZUMjM6NDg6NDNaIiwicElEIjoxLCJ0cmFjZUlkIjoiQUMxQkREQUJBRkM2NDcwNEE1QkU3NTVGOEE5MTkxMkIiLCJ1c2VyQ29kZSI6IlIxOTkzMjQwIn0sIm5vZGUyIjp7ImRzZCI6IjAxMDAwMDAwMDAwMDE5NzEiLCJsb2dUaW1lIjoiMjA</vt:lpwstr>
  </property>
</Properties>
</file>